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35" documentId="13_ncr:1_{51F45054-256B-4B62-902F-ED526D90064D}" xr6:coauthVersionLast="47" xr6:coauthVersionMax="47" xr10:uidLastSave="{1BD4B0EC-8B51-4F21-A434-C2B80C75A6A4}"/>
  <bookViews>
    <workbookView xWindow="-108" yWindow="-108" windowWidth="23256" windowHeight="12456" firstSheet="2" activeTab="2" xr2:uid="{00000000-000D-0000-FFFF-FFFF00000000}"/>
  </bookViews>
  <sheets>
    <sheet name="告示" sheetId="1" state="hidden" r:id="rId1"/>
    <sheet name="協力" sheetId="2" state="hidden" r:id="rId2"/>
    <sheet name="協力（HP掲載用）" sheetId="8" r:id="rId3"/>
  </sheets>
  <definedNames>
    <definedName name="_xlnm._FilterDatabase" localSheetId="1" hidden="1">協力!$C$2:$R$40</definedName>
    <definedName name="_xlnm._FilterDatabase" localSheetId="2" hidden="1">'協力（HP掲載用）'!$A$3:$K$34</definedName>
    <definedName name="_xlnm._FilterDatabase" localSheetId="0" hidden="1">告示!$A$2:$Y$75</definedName>
    <definedName name="_xlnm.Print_Area" localSheetId="1">協力!$C$1:$M$41</definedName>
    <definedName name="_xlnm.Print_Area" localSheetId="2">'協力（HP掲載用）'!$A$1:$K$34</definedName>
    <definedName name="_xlnm.Print_Area" localSheetId="0">告示!$C$1:$N$76</definedName>
    <definedName name="_xlnm.Print_Titles" localSheetId="1">協力!$2:$2</definedName>
    <definedName name="_xlnm.Print_Titles" localSheetId="0">告示!$2:$2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8" l="1"/>
  <c r="K10" i="8" l="1"/>
  <c r="A10" i="8" l="1"/>
  <c r="K22" i="8" l="1"/>
  <c r="A22" i="8"/>
  <c r="C6" i="2" l="1"/>
  <c r="A6" i="2"/>
  <c r="K9" i="8"/>
  <c r="A9" i="8"/>
  <c r="C30" i="1" l="1"/>
  <c r="C9" i="2" l="1"/>
  <c r="A9" i="2"/>
  <c r="K8" i="8"/>
  <c r="A8" i="8"/>
  <c r="C51" i="2" l="1"/>
  <c r="A28" i="8" l="1"/>
  <c r="A29" i="8"/>
  <c r="A30" i="8"/>
  <c r="A31" i="8"/>
  <c r="A32" i="8"/>
  <c r="A33" i="8"/>
  <c r="A34" i="8"/>
  <c r="K33" i="8" l="1"/>
  <c r="K31" i="8"/>
  <c r="K30" i="8"/>
  <c r="K29" i="8"/>
  <c r="K28" i="8"/>
  <c r="K27" i="8"/>
  <c r="K25" i="8"/>
  <c r="K24" i="8"/>
  <c r="K23" i="8"/>
  <c r="K21" i="8"/>
  <c r="K20" i="8"/>
  <c r="K19" i="8"/>
  <c r="K18" i="8"/>
  <c r="K17" i="8"/>
  <c r="K16" i="8"/>
  <c r="K14" i="8"/>
  <c r="K13" i="8"/>
  <c r="K12" i="8"/>
  <c r="K11" i="8"/>
  <c r="K5" i="8"/>
  <c r="K15" i="8" l="1"/>
  <c r="A15" i="8"/>
  <c r="A17" i="2"/>
  <c r="C11" i="2"/>
  <c r="C12" i="2"/>
  <c r="C13" i="2"/>
  <c r="C47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49" i="2"/>
  <c r="C27" i="2"/>
  <c r="C28" i="2"/>
  <c r="C29" i="2"/>
  <c r="C30" i="2"/>
  <c r="C31" i="2"/>
  <c r="C32" i="2"/>
  <c r="C33" i="2"/>
  <c r="C50" i="2"/>
  <c r="C34" i="2"/>
  <c r="C35" i="2"/>
  <c r="C36" i="2"/>
  <c r="C37" i="2"/>
  <c r="C38" i="2"/>
  <c r="C39" i="2"/>
  <c r="C40" i="2"/>
  <c r="C41" i="2"/>
  <c r="C80" i="1" l="1"/>
  <c r="K34" i="8" l="1"/>
  <c r="A41" i="2"/>
  <c r="C29" i="1" l="1"/>
  <c r="K4" i="8" l="1"/>
  <c r="K6" i="8"/>
  <c r="K7" i="8"/>
  <c r="K26" i="8"/>
  <c r="K32" i="8"/>
  <c r="A4" i="8"/>
  <c r="C78" i="1" l="1"/>
  <c r="A5" i="8" l="1"/>
  <c r="A6" i="8"/>
  <c r="A7" i="8"/>
  <c r="A11" i="8"/>
  <c r="A12" i="8"/>
  <c r="A13" i="8"/>
  <c r="A14" i="8"/>
  <c r="A16" i="8"/>
  <c r="A18" i="8"/>
  <c r="A19" i="8"/>
  <c r="A20" i="8"/>
  <c r="A21" i="8"/>
  <c r="A23" i="8"/>
  <c r="A24" i="8"/>
  <c r="A25" i="8"/>
  <c r="A26" i="8"/>
  <c r="A27" i="8"/>
  <c r="A32" i="2" l="1"/>
  <c r="C64" i="1" l="1"/>
  <c r="A49" i="2" l="1"/>
  <c r="C8" i="2" l="1"/>
  <c r="A8" i="2"/>
  <c r="A22" i="2" l="1"/>
  <c r="C48" i="2" l="1"/>
  <c r="A7" i="2" l="1"/>
  <c r="C7" i="2"/>
  <c r="C37" i="1"/>
  <c r="C4" i="2" l="1"/>
  <c r="C5" i="2"/>
  <c r="C10" i="2"/>
  <c r="C3" i="2"/>
  <c r="A26" i="2"/>
  <c r="A40" i="2" l="1"/>
  <c r="C57" i="1" l="1"/>
  <c r="A30" i="2" l="1"/>
  <c r="C75" i="1" l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81" i="1"/>
  <c r="C20" i="1"/>
  <c r="C21" i="1"/>
  <c r="C22" i="1"/>
  <c r="C23" i="1"/>
  <c r="C24" i="1"/>
  <c r="C25" i="1"/>
  <c r="C26" i="1"/>
  <c r="C27" i="1"/>
  <c r="C28" i="1"/>
  <c r="C34" i="1"/>
  <c r="C35" i="1"/>
  <c r="C36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8" i="1"/>
  <c r="C59" i="1"/>
  <c r="C60" i="1"/>
  <c r="C61" i="1"/>
  <c r="C62" i="1"/>
  <c r="C63" i="1"/>
  <c r="C65" i="1"/>
  <c r="C66" i="1"/>
  <c r="C67" i="1"/>
  <c r="C79" i="1"/>
  <c r="C68" i="1"/>
  <c r="C69" i="1"/>
  <c r="C70" i="1"/>
  <c r="C71" i="1"/>
  <c r="C72" i="1"/>
  <c r="C73" i="1"/>
  <c r="C74" i="1"/>
  <c r="C31" i="1"/>
  <c r="C32" i="1"/>
  <c r="C33" i="1"/>
  <c r="C3" i="1"/>
  <c r="A3" i="2" l="1"/>
  <c r="A4" i="2"/>
  <c r="A5" i="2"/>
  <c r="A10" i="2"/>
  <c r="A51" i="2"/>
  <c r="A11" i="2"/>
  <c r="A12" i="2"/>
  <c r="A13" i="2"/>
  <c r="A14" i="2"/>
  <c r="A15" i="2"/>
  <c r="A16" i="2"/>
  <c r="A18" i="2"/>
  <c r="A19" i="2"/>
  <c r="A20" i="2"/>
  <c r="A21" i="2"/>
  <c r="A23" i="2"/>
  <c r="A24" i="2"/>
  <c r="A25" i="2"/>
  <c r="A27" i="2"/>
  <c r="A28" i="2"/>
  <c r="A29" i="2"/>
  <c r="A31" i="2"/>
  <c r="A33" i="2"/>
  <c r="A35" i="2"/>
  <c r="A36" i="2"/>
  <c r="A37" i="2"/>
  <c r="A38" i="2"/>
  <c r="A39" i="2"/>
</calcChain>
</file>

<file path=xl/sharedStrings.xml><?xml version="1.0" encoding="utf-8"?>
<sst xmlns="http://schemas.openxmlformats.org/spreadsheetml/2006/main" count="1770" uniqueCount="985">
  <si>
    <t>救急告示医療機関　一覧</t>
    <rPh sb="0" eb="2">
      <t>キュウキュウ</t>
    </rPh>
    <rPh sb="2" eb="4">
      <t>コクジ</t>
    </rPh>
    <rPh sb="4" eb="6">
      <t>イリョウ</t>
    </rPh>
    <rPh sb="6" eb="8">
      <t>キカン</t>
    </rPh>
    <rPh sb="9" eb="11">
      <t>イチラン</t>
    </rPh>
    <phoneticPr fontId="1"/>
  </si>
  <si>
    <t>２０１５年
救急搬送件数</t>
    <rPh sb="4" eb="5">
      <t>ネン</t>
    </rPh>
    <rPh sb="6" eb="8">
      <t>キュウキュウ</t>
    </rPh>
    <rPh sb="8" eb="10">
      <t>ハンソウ</t>
    </rPh>
    <rPh sb="10" eb="12">
      <t>ケンスウ</t>
    </rPh>
    <phoneticPr fontId="1"/>
  </si>
  <si>
    <t>整理
番号</t>
    <rPh sb="0" eb="2">
      <t>セイリ</t>
    </rPh>
    <rPh sb="3" eb="5">
      <t>バンゴウ</t>
    </rPh>
    <phoneticPr fontId="2"/>
  </si>
  <si>
    <t>No</t>
    <phoneticPr fontId="1"/>
  </si>
  <si>
    <t>医療圏No</t>
    <rPh sb="0" eb="2">
      <t>イリョウ</t>
    </rPh>
    <rPh sb="2" eb="3">
      <t>ケン</t>
    </rPh>
    <phoneticPr fontId="1"/>
  </si>
  <si>
    <t>医療圏</t>
    <rPh sb="0" eb="2">
      <t>イリョウ</t>
    </rPh>
    <rPh sb="2" eb="3">
      <t>ケン</t>
    </rPh>
    <phoneticPr fontId="1"/>
  </si>
  <si>
    <t>区　分</t>
    <rPh sb="0" eb="1">
      <t>ク</t>
    </rPh>
    <rPh sb="2" eb="3">
      <t>ブン</t>
    </rPh>
    <phoneticPr fontId="1"/>
  </si>
  <si>
    <t>名　称</t>
    <rPh sb="0" eb="1">
      <t>ナ</t>
    </rPh>
    <rPh sb="2" eb="3">
      <t>ショウ</t>
    </rPh>
    <phoneticPr fontId="2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</si>
  <si>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</si>
  <si>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2"/>
  </si>
  <si>
    <t>電　話</t>
    <rPh sb="0" eb="1">
      <t>デン</t>
    </rPh>
    <rPh sb="2" eb="3">
      <t>ハナシ</t>
    </rPh>
    <phoneticPr fontId="1"/>
  </si>
  <si>
    <t>開設者</t>
    <rPh sb="0" eb="3">
      <t>カイセツシャ</t>
    </rPh>
    <phoneticPr fontId="2"/>
  </si>
  <si>
    <t>専用病床</t>
    <rPh sb="0" eb="2">
      <t>センヨウ</t>
    </rPh>
    <rPh sb="2" eb="4">
      <t>ビョウショウ</t>
    </rPh>
    <phoneticPr fontId="2"/>
  </si>
  <si>
    <t>認定年月日</t>
    <rPh sb="0" eb="2">
      <t>ニンテイ</t>
    </rPh>
    <rPh sb="2" eb="5">
      <t>ネンガッピ</t>
    </rPh>
    <phoneticPr fontId="2"/>
  </si>
  <si>
    <t>備考</t>
    <rPh sb="0" eb="2">
      <t>ビコウ</t>
    </rPh>
    <phoneticPr fontId="2"/>
  </si>
  <si>
    <t>前橋</t>
  </si>
  <si>
    <t>病院</t>
    <rPh sb="0" eb="2">
      <t>ビョウイン</t>
    </rPh>
    <phoneticPr fontId="1"/>
  </si>
  <si>
    <t>群馬中央病院</t>
    <rPh sb="0" eb="2">
      <t>グンマ</t>
    </rPh>
    <rPh sb="2" eb="4">
      <t>チュウオウ</t>
    </rPh>
    <rPh sb="4" eb="6">
      <t>ビョウイン</t>
    </rPh>
    <phoneticPr fontId="2"/>
  </si>
  <si>
    <t>371-0025</t>
  </si>
  <si>
    <t>前橋市紅雲町１丁目７－１３</t>
    <rPh sb="0" eb="3">
      <t>マエバシシ</t>
    </rPh>
    <rPh sb="3" eb="6">
      <t>コウウンチョウ</t>
    </rPh>
    <rPh sb="7" eb="9">
      <t>チョウメ</t>
    </rPh>
    <phoneticPr fontId="2"/>
  </si>
  <si>
    <t>027-221-8165</t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</si>
  <si>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</si>
  <si>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H29.2.1 更新
H29.2.1 128-24</t>
    <rPh sb="8" eb="10">
      <t>コウシン</t>
    </rPh>
    <phoneticPr fontId="1"/>
  </si>
  <si>
    <t>H26.2.1更新
H26.1.29　128-44</t>
    <rPh sb="7" eb="9">
      <t>コウシン</t>
    </rPh>
    <phoneticPr fontId="2"/>
  </si>
  <si>
    <t>H23.2.1更新
H23.1.14　128-22</t>
    <rPh sb="7" eb="9">
      <t>コウシン</t>
    </rPh>
    <phoneticPr fontId="2"/>
  </si>
  <si>
    <t>H20.2.1更新
H20.3.28 128-7</t>
    <rPh sb="7" eb="9">
      <t>コウシン</t>
    </rPh>
    <phoneticPr fontId="2"/>
  </si>
  <si>
    <t>17.2.1更新
（17.2.25告示）</t>
    <rPh sb="6" eb="8">
      <t>コウシン</t>
    </rPh>
    <rPh sb="17" eb="19">
      <t>コクジ</t>
    </rPh>
    <phoneticPr fontId="2"/>
  </si>
  <si>
    <t>14.2.1更新（14.12.20告示）</t>
    <rPh sb="6" eb="8">
      <t>コウシン</t>
    </rPh>
    <rPh sb="17" eb="19">
      <t>コクジ</t>
    </rPh>
    <phoneticPr fontId="2"/>
  </si>
  <si>
    <t>11.2.1更新
（11.3.12告示）</t>
    <rPh sb="6" eb="8">
      <t>コウシン</t>
    </rPh>
    <rPh sb="17" eb="19">
      <t>コクジ</t>
    </rPh>
    <phoneticPr fontId="2"/>
  </si>
  <si>
    <t>8.2.1更新</t>
    <rPh sb="5" eb="7">
      <t>コウシン</t>
    </rPh>
    <phoneticPr fontId="2"/>
  </si>
  <si>
    <t>※H26.4.1名称、開設者変更　読み替えで対応</t>
    <rPh sb="8" eb="10">
      <t>メイショウ</t>
    </rPh>
    <rPh sb="11" eb="14">
      <t>カイセツシャ</t>
    </rPh>
    <rPh sb="14" eb="16">
      <t>ヘンコウ</t>
    </rPh>
    <rPh sb="17" eb="18">
      <t>ヨ</t>
    </rPh>
    <rPh sb="19" eb="20">
      <t>カ</t>
    </rPh>
    <rPh sb="22" eb="24">
      <t>タイオウ</t>
    </rPh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</si>
  <si>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2"/>
  </si>
  <si>
    <t>371-0811</t>
    <phoneticPr fontId="1"/>
  </si>
  <si>
    <t>前橋市朝倉町３８９－１</t>
    <rPh sb="0" eb="3">
      <t>マエバシシ</t>
    </rPh>
    <rPh sb="3" eb="6">
      <t>アサクラマチ</t>
    </rPh>
    <phoneticPr fontId="2"/>
  </si>
  <si>
    <t>027-265-3333</t>
    <phoneticPr fontId="1"/>
  </si>
  <si>
    <t>日本赤十字社群馬県支部</t>
    <rPh sb="0" eb="6">
      <t>ニホンセキジュウジシャ</t>
    </rPh>
    <rPh sb="6" eb="11">
      <t>グンマケンシブ</t>
    </rPh>
    <phoneticPr fontId="2"/>
  </si>
  <si>
    <t>H26.2.1更新
H26.1.22　128-40</t>
    <rPh sb="7" eb="9">
      <t>コウシン</t>
    </rPh>
    <phoneticPr fontId="2"/>
  </si>
  <si>
    <t>14.2.1更新（14.11.26告示）</t>
    <rPh sb="6" eb="8">
      <t>コウシン</t>
    </rPh>
    <rPh sb="17" eb="19">
      <t>コクジ</t>
    </rPh>
    <phoneticPr fontId="2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</si>
  <si>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2"/>
  </si>
  <si>
    <t>371-0004</t>
  </si>
  <si>
    <t>前橋市亀泉町甲３－１２</t>
    <rPh sb="0" eb="3">
      <t>マエバシシ</t>
    </rPh>
    <rPh sb="3" eb="5">
      <t>カメイズミ</t>
    </rPh>
    <rPh sb="5" eb="6">
      <t>チョウ</t>
    </rPh>
    <rPh sb="6" eb="7">
      <t>コウ</t>
    </rPh>
    <phoneticPr fontId="2"/>
  </si>
  <si>
    <t>027-269-7455</t>
    <phoneticPr fontId="1"/>
  </si>
  <si>
    <t>群馬県</t>
    <rPh sb="0" eb="3">
      <t>グンマケン</t>
    </rPh>
    <phoneticPr fontId="2"/>
  </si>
  <si>
    <t>H26.2.1更新
H26.1.23　128-42</t>
    <rPh sb="7" eb="9">
      <t>コウシン</t>
    </rPh>
    <phoneticPr fontId="2"/>
  </si>
  <si>
    <t>14.2.1更新（14.2.15告示）</t>
    <rPh sb="6" eb="8">
      <t>コウシン</t>
    </rPh>
    <rPh sb="16" eb="18">
      <t>コクジ</t>
    </rPh>
    <phoneticPr fontId="2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</si>
  <si>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2"/>
  </si>
  <si>
    <t>371-0821</t>
  </si>
  <si>
    <t>前橋市上新田町５６４－１</t>
    <rPh sb="0" eb="1">
      <t>マエ</t>
    </rPh>
    <rPh sb="1" eb="2">
      <t>バシ</t>
    </rPh>
    <rPh sb="2" eb="3">
      <t>シ</t>
    </rPh>
    <rPh sb="3" eb="6">
      <t>カミシンデン</t>
    </rPh>
    <rPh sb="6" eb="7">
      <t>チョウ</t>
    </rPh>
    <phoneticPr fontId="2"/>
  </si>
  <si>
    <t>027-252-6011</t>
    <phoneticPr fontId="1"/>
  </si>
  <si>
    <t>社会福祉法人恩賜財団済生会支部群馬県済生会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グンマケン</t>
    </rPh>
    <rPh sb="18" eb="21">
      <t>サイセイカイ</t>
    </rPh>
    <phoneticPr fontId="2"/>
  </si>
  <si>
    <t>H26.2.1更新
H26.1.21　128-39</t>
    <rPh sb="7" eb="9">
      <t>コウシン</t>
    </rPh>
    <phoneticPr fontId="2"/>
  </si>
  <si>
    <t>14.2.1更新（14.11.1告示）</t>
    <rPh sb="6" eb="8">
      <t>コウシン</t>
    </rPh>
    <rPh sb="16" eb="18">
      <t>コクジ</t>
    </rPh>
    <phoneticPr fontId="2"/>
  </si>
  <si>
    <t>前橋協立病院</t>
    <rPh sb="0" eb="2">
      <t>マエバシ</t>
    </rPh>
    <rPh sb="2" eb="4">
      <t>キョウリツ</t>
    </rPh>
    <rPh sb="4" eb="6">
      <t>ビョウイン</t>
    </rPh>
    <phoneticPr fontId="2"/>
  </si>
  <si>
    <t>371-0811</t>
  </si>
  <si>
    <t>前橋市朝倉町８２８－１</t>
    <rPh sb="0" eb="3">
      <t>マエバシシ</t>
    </rPh>
    <rPh sb="3" eb="6">
      <t>アサクラチョウ</t>
    </rPh>
    <phoneticPr fontId="2"/>
  </si>
  <si>
    <t>027-265-3511</t>
    <phoneticPr fontId="1"/>
  </si>
  <si>
    <t>群馬中央医療生活協同組合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phoneticPr fontId="2"/>
  </si>
  <si>
    <t>善衆会病院</t>
    <rPh sb="0" eb="2">
      <t>ゼンシュウ</t>
    </rPh>
    <rPh sb="2" eb="3">
      <t>カイ</t>
    </rPh>
    <rPh sb="3" eb="5">
      <t>ビョウイン</t>
    </rPh>
    <phoneticPr fontId="2"/>
  </si>
  <si>
    <t>379-2115</t>
    <phoneticPr fontId="1"/>
  </si>
  <si>
    <t>前橋市笂井町５４－１</t>
    <rPh sb="0" eb="3">
      <t>マエバシシ</t>
    </rPh>
    <rPh sb="3" eb="6">
      <t>ウツボイマチ</t>
    </rPh>
    <phoneticPr fontId="2"/>
  </si>
  <si>
    <t>027-261-5410</t>
    <phoneticPr fontId="1"/>
  </si>
  <si>
    <t>医療法人社団善衆会</t>
    <rPh sb="0" eb="2">
      <t>イリョウ</t>
    </rPh>
    <rPh sb="2" eb="4">
      <t>ホウジン</t>
    </rPh>
    <rPh sb="4" eb="6">
      <t>シャダン</t>
    </rPh>
    <rPh sb="6" eb="7">
      <t>ゼン</t>
    </rPh>
    <rPh sb="7" eb="9">
      <t>シュウカイ</t>
    </rPh>
    <phoneticPr fontId="2"/>
  </si>
  <si>
    <t>H26.2.1更新
H26.1.21　128-36</t>
    <rPh sb="7" eb="9">
      <t>コウシン</t>
    </rPh>
    <phoneticPr fontId="2"/>
  </si>
  <si>
    <t>群馬大学医学部附属病院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</si>
  <si>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371-8511</t>
  </si>
  <si>
    <t>前橋市昭和町３－３９－１５</t>
    <rPh sb="0" eb="3">
      <t>マエバシシ</t>
    </rPh>
    <rPh sb="3" eb="6">
      <t>ショウワマチ</t>
    </rPh>
    <phoneticPr fontId="2"/>
  </si>
  <si>
    <t>027-220-7111</t>
    <phoneticPr fontId="1"/>
  </si>
  <si>
    <t>国立大学法人群馬大学</t>
    <rPh sb="0" eb="2">
      <t>コクリツ</t>
    </rPh>
    <rPh sb="2" eb="4">
      <t>ダイガク</t>
    </rPh>
    <rPh sb="4" eb="6">
      <t>ホウジン</t>
    </rPh>
    <rPh sb="6" eb="10">
      <t>グンマダイガク</t>
    </rPh>
    <phoneticPr fontId="2"/>
  </si>
  <si>
    <t>R3.11.1更新
R3.10.8 128-11</t>
    <phoneticPr fontId="1"/>
  </si>
  <si>
    <t>H30.11.1更新
H30.10.31 128-9</t>
    <rPh sb="8" eb="10">
      <t>コウシン</t>
    </rPh>
    <phoneticPr fontId="2"/>
  </si>
  <si>
    <t>H24.11.1更新
H24.11.1 128-18</t>
    <rPh sb="8" eb="10">
      <t>コウシン</t>
    </rPh>
    <phoneticPr fontId="2"/>
  </si>
  <si>
    <t>H21.11.1更新
H21.10.13 128-8</t>
    <rPh sb="8" eb="10">
      <t>コウシン</t>
    </rPh>
    <phoneticPr fontId="2"/>
  </si>
  <si>
    <t>H18.11.1更新
（H18.11.21告示）</t>
    <rPh sb="8" eb="10">
      <t>コウシン</t>
    </rPh>
    <rPh sb="21" eb="23">
      <t>コクジ</t>
    </rPh>
    <phoneticPr fontId="2"/>
  </si>
  <si>
    <t>15.11.1更新（15.10.31告示）</t>
    <rPh sb="7" eb="9">
      <t>コウシン</t>
    </rPh>
    <rPh sb="18" eb="20">
      <t>コクジ</t>
    </rPh>
    <phoneticPr fontId="2"/>
  </si>
  <si>
    <t>12.11.1更新（12.12.12告示）</t>
    <rPh sb="7" eb="9">
      <t>コウシン</t>
    </rPh>
    <rPh sb="18" eb="20">
      <t>コクジ</t>
    </rPh>
    <phoneticPr fontId="2"/>
  </si>
  <si>
    <t>9.11.1更新</t>
    <rPh sb="6" eb="8">
      <t>コウシン</t>
    </rPh>
    <phoneticPr fontId="2"/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</si>
  <si>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2"/>
  </si>
  <si>
    <t>371-0847</t>
  </si>
  <si>
    <t>前橋市大友町３－２６－８</t>
    <rPh sb="0" eb="3">
      <t>マエバシシ</t>
    </rPh>
    <rPh sb="3" eb="5">
      <t>オオトモ</t>
    </rPh>
    <rPh sb="5" eb="6">
      <t>チョウ</t>
    </rPh>
    <phoneticPr fontId="2"/>
  </si>
  <si>
    <t>027-253-3311</t>
    <phoneticPr fontId="1"/>
  </si>
  <si>
    <t>公益財団法人老年病研究所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phoneticPr fontId="2"/>
  </si>
  <si>
    <t>R3.11.1更新
R3.10.5 128-10</t>
    <rPh sb="7" eb="9">
      <t>コウシン</t>
    </rPh>
    <phoneticPr fontId="1"/>
  </si>
  <si>
    <t>H30.11.1更新
H30.10.31 128-10</t>
    <rPh sb="8" eb="10">
      <t>コウシン</t>
    </rPh>
    <phoneticPr fontId="2"/>
  </si>
  <si>
    <t>H24.11.1更新
H24.11.1 128-17</t>
    <rPh sb="8" eb="10">
      <t>コウシン</t>
    </rPh>
    <phoneticPr fontId="2"/>
  </si>
  <si>
    <t>15.11.1更新（15.11.14告示）</t>
    <rPh sb="7" eb="9">
      <t>コウシン</t>
    </rPh>
    <rPh sb="18" eb="20">
      <t>コクジ</t>
    </rPh>
    <phoneticPr fontId="2"/>
  </si>
  <si>
    <t>富沢病院</t>
    <rPh sb="0" eb="2">
      <t>トミザワ</t>
    </rPh>
    <rPh sb="2" eb="4">
      <t>ビョウイン</t>
    </rPh>
    <phoneticPr fontId="2"/>
  </si>
  <si>
    <t>371-0014</t>
  </si>
  <si>
    <t>前橋市朝日町４－１７－１</t>
    <rPh sb="0" eb="3">
      <t>マエバシシ</t>
    </rPh>
    <rPh sb="3" eb="6">
      <t>アサヒチョウ</t>
    </rPh>
    <phoneticPr fontId="2"/>
  </si>
  <si>
    <t>027-224-3955</t>
    <phoneticPr fontId="1"/>
  </si>
  <si>
    <t>医療法人積心会</t>
    <rPh sb="0" eb="2">
      <t>イリョウ</t>
    </rPh>
    <rPh sb="2" eb="4">
      <t>ホウジン</t>
    </rPh>
    <rPh sb="4" eb="6">
      <t>セキシン</t>
    </rPh>
    <rPh sb="6" eb="7">
      <t>カイ</t>
    </rPh>
    <phoneticPr fontId="2"/>
  </si>
  <si>
    <t>R1.7.25更新
R1.8.26　128-15</t>
    <rPh sb="7" eb="9">
      <t>コウシン</t>
    </rPh>
    <phoneticPr fontId="2"/>
  </si>
  <si>
    <t>H28.7.25更新
H28.6.27　128-12</t>
    <rPh sb="8" eb="10">
      <t>コウシン</t>
    </rPh>
    <phoneticPr fontId="2"/>
  </si>
  <si>
    <t>H25.7.28更新
H25.7.25　128-11</t>
    <rPh sb="8" eb="10">
      <t>コウシン</t>
    </rPh>
    <phoneticPr fontId="2"/>
  </si>
  <si>
    <t>H22.7.28更新
H22.7.16　128-7</t>
    <rPh sb="8" eb="10">
      <t>コウシン</t>
    </rPh>
    <phoneticPr fontId="2"/>
  </si>
  <si>
    <t>H19.7.28更新
H20.3.28 128-7</t>
    <rPh sb="8" eb="10">
      <t>コウシン</t>
    </rPh>
    <phoneticPr fontId="2"/>
  </si>
  <si>
    <t>16.7.28更新（16.8.17告示）</t>
    <rPh sb="7" eb="9">
      <t>コウシン</t>
    </rPh>
    <rPh sb="17" eb="19">
      <t>コクジ</t>
    </rPh>
    <phoneticPr fontId="2"/>
  </si>
  <si>
    <t>13.7.28更新（15.8.19告示）</t>
    <rPh sb="7" eb="9">
      <t>コウシン</t>
    </rPh>
    <rPh sb="17" eb="19">
      <t>コクジ</t>
    </rPh>
    <phoneticPr fontId="2"/>
  </si>
  <si>
    <t>10.7.28更新
（11.3.12告示）</t>
    <rPh sb="7" eb="9">
      <t>コウシン</t>
    </rPh>
    <rPh sb="18" eb="20">
      <t>コクジ</t>
    </rPh>
    <phoneticPr fontId="2"/>
  </si>
  <si>
    <t>7.7.28更新</t>
    <rPh sb="6" eb="8">
      <t>コウシン</t>
    </rPh>
    <phoneticPr fontId="2"/>
  </si>
  <si>
    <t>上武呼吸器科内科病院</t>
    <rPh sb="0" eb="2">
      <t>ジョウブ</t>
    </rPh>
    <rPh sb="2" eb="6">
      <t>コキュウキカ</t>
    </rPh>
    <rPh sb="6" eb="8">
      <t>ナイカ</t>
    </rPh>
    <rPh sb="8" eb="10">
      <t>ビョウイン</t>
    </rPh>
    <phoneticPr fontId="2"/>
  </si>
  <si>
    <t>371-0048</t>
  </si>
  <si>
    <t>前橋市田口町５８６－１</t>
    <rPh sb="0" eb="3">
      <t>マエバシシ</t>
    </rPh>
    <rPh sb="3" eb="6">
      <t>タグチチョウ</t>
    </rPh>
    <phoneticPr fontId="2"/>
  </si>
  <si>
    <t>027-232-5000</t>
    <phoneticPr fontId="1"/>
  </si>
  <si>
    <t>医療法人一羊会</t>
    <rPh sb="4" eb="5">
      <t>イチ</t>
    </rPh>
    <rPh sb="5" eb="6">
      <t>ヒツジ</t>
    </rPh>
    <rPh sb="6" eb="7">
      <t>カイ</t>
    </rPh>
    <phoneticPr fontId="2"/>
  </si>
  <si>
    <t>H29.3.1更新
H29.2.9　128-25</t>
    <rPh sb="7" eb="9">
      <t>コウシン</t>
    </rPh>
    <phoneticPr fontId="2"/>
  </si>
  <si>
    <t>H26.3.1更新
H26.2.18　128-59</t>
    <rPh sb="7" eb="9">
      <t>コウシン</t>
    </rPh>
    <phoneticPr fontId="2"/>
  </si>
  <si>
    <t>H23.3.1更新
H23.2.22　128-36</t>
    <rPh sb="7" eb="9">
      <t>コウシン</t>
    </rPh>
    <phoneticPr fontId="2"/>
  </si>
  <si>
    <t>H20.3.1更新
H20.3.28 128-7</t>
    <rPh sb="7" eb="9">
      <t>コウシン</t>
    </rPh>
    <phoneticPr fontId="2"/>
  </si>
  <si>
    <t>17.3.1更新
（17.4.15告示）</t>
    <rPh sb="6" eb="8">
      <t>コウシン</t>
    </rPh>
    <rPh sb="17" eb="19">
      <t>コクジ</t>
    </rPh>
    <phoneticPr fontId="2"/>
  </si>
  <si>
    <t>14.3.1更新（14.11.1告示）</t>
    <rPh sb="6" eb="8">
      <t>コウシン</t>
    </rPh>
    <rPh sb="16" eb="18">
      <t>コクジ</t>
    </rPh>
    <phoneticPr fontId="2"/>
  </si>
  <si>
    <t>11.3.1更新
（11.3.12告示）</t>
    <rPh sb="6" eb="8">
      <t>コウシン</t>
    </rPh>
    <rPh sb="17" eb="19">
      <t>コクジ</t>
    </rPh>
    <phoneticPr fontId="2"/>
  </si>
  <si>
    <t>8.3.1更新</t>
    <rPh sb="5" eb="7">
      <t>コウシン</t>
    </rPh>
    <phoneticPr fontId="2"/>
  </si>
  <si>
    <t>診療所</t>
    <rPh sb="0" eb="3">
      <t>シンリョウジョ</t>
    </rPh>
    <phoneticPr fontId="1"/>
  </si>
  <si>
    <t>中嶋医院</t>
    <rPh sb="0" eb="2">
      <t>ナカジマ</t>
    </rPh>
    <rPh sb="2" eb="4">
      <t>イイン</t>
    </rPh>
    <phoneticPr fontId="2"/>
  </si>
  <si>
    <t>379-2121</t>
    <phoneticPr fontId="1"/>
  </si>
  <si>
    <t>前橋市小屋原町９７６－１</t>
    <rPh sb="0" eb="3">
      <t>マエバシシ</t>
    </rPh>
    <rPh sb="3" eb="7">
      <t>コヤハラマチ</t>
    </rPh>
    <phoneticPr fontId="2"/>
  </si>
  <si>
    <t>027-266-1601</t>
  </si>
  <si>
    <t>医療法人社団中嶋会</t>
    <rPh sb="4" eb="6">
      <t>シャダン</t>
    </rPh>
    <rPh sb="6" eb="8">
      <t>ナカジマ</t>
    </rPh>
    <rPh sb="8" eb="9">
      <t>カイ</t>
    </rPh>
    <phoneticPr fontId="2"/>
  </si>
  <si>
    <t>H26.2.1更新
H26.1.17　128-33</t>
    <rPh sb="7" eb="9">
      <t>コウシン</t>
    </rPh>
    <phoneticPr fontId="2"/>
  </si>
  <si>
    <t>14.2.1更新
（14.11.1告示）</t>
    <rPh sb="6" eb="8">
      <t>コウシン</t>
    </rPh>
    <rPh sb="17" eb="19">
      <t>コクジ</t>
    </rPh>
    <phoneticPr fontId="2"/>
  </si>
  <si>
    <t>高崎・安中</t>
  </si>
  <si>
    <t>希望館病院</t>
    <rPh sb="0" eb="2">
      <t>キボウ</t>
    </rPh>
    <rPh sb="2" eb="3">
      <t>カン</t>
    </rPh>
    <rPh sb="3" eb="5">
      <t>ビョウイン</t>
    </rPh>
    <phoneticPr fontId="2"/>
  </si>
  <si>
    <t>370-0046</t>
  </si>
  <si>
    <t>高崎市江木町１１２０</t>
    <rPh sb="0" eb="3">
      <t>タカサキシ</t>
    </rPh>
    <rPh sb="3" eb="6">
      <t>エギマチ</t>
    </rPh>
    <phoneticPr fontId="2"/>
  </si>
  <si>
    <t>027-322-4067</t>
    <phoneticPr fontId="1"/>
  </si>
  <si>
    <t>医療法人松沢会</t>
    <rPh sb="4" eb="6">
      <t>マツザワ</t>
    </rPh>
    <rPh sb="6" eb="7">
      <t>カイ</t>
    </rPh>
    <phoneticPr fontId="2"/>
  </si>
  <si>
    <t>H26.2.1更新
H26.2.4　128-49</t>
    <rPh sb="7" eb="9">
      <t>コウシン</t>
    </rPh>
    <phoneticPr fontId="2"/>
  </si>
  <si>
    <t>H23.2.1更新
H23.2.1　128-35</t>
    <rPh sb="7" eb="9">
      <t>コウシン</t>
    </rPh>
    <phoneticPr fontId="2"/>
  </si>
  <si>
    <t>17.2.1更新
（17.2.14告示）</t>
  </si>
  <si>
    <t>14.2.1更新
（14.3.19告示）</t>
  </si>
  <si>
    <t>11.2.1更新
（11.3.12告示）</t>
    <phoneticPr fontId="1"/>
  </si>
  <si>
    <t>8.2.1更新</t>
  </si>
  <si>
    <t>井上病院</t>
    <rPh sb="0" eb="2">
      <t>イノウエ</t>
    </rPh>
    <rPh sb="2" eb="4">
      <t>ビョウイン</t>
    </rPh>
    <phoneticPr fontId="2"/>
  </si>
  <si>
    <t>370-0053</t>
  </si>
  <si>
    <t>高崎市通町５５</t>
    <rPh sb="0" eb="3">
      <t>タカサキシ</t>
    </rPh>
    <rPh sb="3" eb="5">
      <t>トオリマチ</t>
    </rPh>
    <phoneticPr fontId="2"/>
  </si>
  <si>
    <t>027-322-3660</t>
    <phoneticPr fontId="1"/>
  </si>
  <si>
    <t>医療法人井上病院</t>
    <rPh sb="4" eb="6">
      <t>イノウエ</t>
    </rPh>
    <rPh sb="6" eb="8">
      <t>ビョウイン</t>
    </rPh>
    <phoneticPr fontId="2"/>
  </si>
  <si>
    <t>H26.2.1更新
H26.1.10　128-25</t>
    <rPh sb="7" eb="9">
      <t>コウシン</t>
    </rPh>
    <phoneticPr fontId="2"/>
  </si>
  <si>
    <t>H23.2.1更新
H23.1.17　128-24</t>
    <rPh sb="7" eb="9">
      <t>コウシン</t>
    </rPh>
    <phoneticPr fontId="2"/>
  </si>
  <si>
    <t>14.2.1更新
（14.3.15告示）</t>
  </si>
  <si>
    <t>第一病院</t>
    <rPh sb="0" eb="2">
      <t>ダイイチ</t>
    </rPh>
    <rPh sb="2" eb="4">
      <t>ビョウイン</t>
    </rPh>
    <phoneticPr fontId="2"/>
  </si>
  <si>
    <t>370-0074</t>
  </si>
  <si>
    <t>高崎市下小鳥町１２７７</t>
    <rPh sb="0" eb="3">
      <t>タカサキシ</t>
    </rPh>
    <rPh sb="3" eb="7">
      <t>シモコトリマチ</t>
    </rPh>
    <phoneticPr fontId="2"/>
  </si>
  <si>
    <t>027-362-1811</t>
    <phoneticPr fontId="1"/>
  </si>
  <si>
    <t>医療法人博仁会</t>
    <rPh sb="4" eb="6">
      <t>ハクジン</t>
    </rPh>
    <rPh sb="6" eb="7">
      <t>カイ</t>
    </rPh>
    <phoneticPr fontId="2"/>
  </si>
  <si>
    <t>H26.2.1更新
H26.2.6　128-53</t>
    <rPh sb="7" eb="9">
      <t>コウシン</t>
    </rPh>
    <phoneticPr fontId="2"/>
  </si>
  <si>
    <t>高崎中央病院</t>
    <rPh sb="0" eb="2">
      <t>タカサキ</t>
    </rPh>
    <rPh sb="2" eb="4">
      <t>チュウオウ</t>
    </rPh>
    <rPh sb="4" eb="6">
      <t>ビョウイン</t>
    </rPh>
    <phoneticPr fontId="2"/>
  </si>
  <si>
    <t>370-0043</t>
  </si>
  <si>
    <t>高崎市高関町４９８－１</t>
    <rPh sb="0" eb="3">
      <t>タカサキシ</t>
    </rPh>
    <rPh sb="3" eb="6">
      <t>タカセキチョウ</t>
    </rPh>
    <phoneticPr fontId="2"/>
  </si>
  <si>
    <t>027-323-2665</t>
    <phoneticPr fontId="1"/>
  </si>
  <si>
    <t>はるな生活協同組合</t>
    <rPh sb="3" eb="5">
      <t>セイカツ</t>
    </rPh>
    <rPh sb="5" eb="7">
      <t>キョウドウ</t>
    </rPh>
    <rPh sb="7" eb="9">
      <t>クミアイ</t>
    </rPh>
    <phoneticPr fontId="2"/>
  </si>
  <si>
    <t>H26.2.1更新
H26.2.10　128-55</t>
    <rPh sb="7" eb="9">
      <t>コウシン</t>
    </rPh>
    <phoneticPr fontId="2"/>
  </si>
  <si>
    <t>14.2.1更新
（14.3.26告示）</t>
  </si>
  <si>
    <t>高崎総合医療センター</t>
    <rPh sb="0" eb="2">
      <t>タカサキ</t>
    </rPh>
    <rPh sb="2" eb="4">
      <t>ソウゴウ</t>
    </rPh>
    <rPh sb="4" eb="6">
      <t>イリョウ</t>
    </rPh>
    <phoneticPr fontId="2"/>
  </si>
  <si>
    <t>370-0829</t>
  </si>
  <si>
    <t>高崎市高松町３６</t>
    <rPh sb="0" eb="3">
      <t>タカサキシ</t>
    </rPh>
    <rPh sb="3" eb="6">
      <t>タカマツチョウ</t>
    </rPh>
    <phoneticPr fontId="2"/>
  </si>
  <si>
    <t>027-322-5901</t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</si>
  <si>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</si>
  <si>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17.2.1更新
（17.2.22告示）</t>
  </si>
  <si>
    <t>14.2.1更新
（14.3.1告示）</t>
  </si>
  <si>
    <t>野口病院</t>
    <rPh sb="0" eb="2">
      <t>ノグチ</t>
    </rPh>
    <rPh sb="2" eb="4">
      <t>ビョウイン</t>
    </rPh>
    <phoneticPr fontId="2"/>
  </si>
  <si>
    <t>370-0067</t>
  </si>
  <si>
    <t>高崎市請地町３８</t>
    <rPh sb="0" eb="3">
      <t>タカサキシ</t>
    </rPh>
    <rPh sb="3" eb="4">
      <t>ウ</t>
    </rPh>
    <rPh sb="4" eb="5">
      <t>チ</t>
    </rPh>
    <rPh sb="5" eb="6">
      <t>マチ</t>
    </rPh>
    <phoneticPr fontId="2"/>
  </si>
  <si>
    <t>027-322-2288</t>
    <phoneticPr fontId="1"/>
  </si>
  <si>
    <t>医療法人仁和会</t>
    <rPh sb="4" eb="5">
      <t>ジン</t>
    </rPh>
    <rPh sb="5" eb="6">
      <t>ワ</t>
    </rPh>
    <rPh sb="6" eb="7">
      <t>カイ</t>
    </rPh>
    <phoneticPr fontId="2"/>
  </si>
  <si>
    <t>H26.2.1更新
H26.1.29　128-45</t>
    <rPh sb="7" eb="9">
      <t>コウシン</t>
    </rPh>
    <phoneticPr fontId="2"/>
  </si>
  <si>
    <t>サンピエール病院</t>
    <rPh sb="6" eb="8">
      <t>ビョウイン</t>
    </rPh>
    <phoneticPr fontId="2"/>
  </si>
  <si>
    <t>370-0857</t>
  </si>
  <si>
    <t>高崎市上佐野町７８７－７</t>
    <rPh sb="0" eb="3">
      <t>タカサキシ</t>
    </rPh>
    <rPh sb="3" eb="7">
      <t>カミサノマチ</t>
    </rPh>
    <phoneticPr fontId="2"/>
  </si>
  <si>
    <t>027-347-1177</t>
    <phoneticPr fontId="1"/>
  </si>
  <si>
    <t>医療法人山崎会</t>
    <rPh sb="4" eb="6">
      <t>ヤマザキ</t>
    </rPh>
    <rPh sb="6" eb="7">
      <t>カイ</t>
    </rPh>
    <phoneticPr fontId="2"/>
  </si>
  <si>
    <t>日高病院</t>
    <rPh sb="0" eb="2">
      <t>ヒダカ</t>
    </rPh>
    <rPh sb="2" eb="4">
      <t>ビョウイン</t>
    </rPh>
    <phoneticPr fontId="2"/>
  </si>
  <si>
    <t>370-0001</t>
  </si>
  <si>
    <t>高崎市中尾町８８６</t>
    <rPh sb="0" eb="3">
      <t>タカサキシ</t>
    </rPh>
    <rPh sb="3" eb="6">
      <t>ナカオマチ</t>
    </rPh>
    <phoneticPr fontId="2"/>
  </si>
  <si>
    <t>027-362-6201</t>
    <phoneticPr fontId="1"/>
  </si>
  <si>
    <t>医療法人社団日高会</t>
    <rPh sb="4" eb="6">
      <t>シャダン</t>
    </rPh>
    <rPh sb="6" eb="8">
      <t>ヒダカ</t>
    </rPh>
    <rPh sb="8" eb="9">
      <t>カイ</t>
    </rPh>
    <phoneticPr fontId="2"/>
  </si>
  <si>
    <t>黒沢病院</t>
    <rPh sb="0" eb="2">
      <t>クロサワ</t>
    </rPh>
    <rPh sb="2" eb="4">
      <t>ビョウイン</t>
    </rPh>
    <phoneticPr fontId="2"/>
  </si>
  <si>
    <t>370-1203</t>
    <phoneticPr fontId="1"/>
  </si>
  <si>
    <t>高崎市矢中町１８７</t>
    <rPh sb="0" eb="3">
      <t>タカサキシ</t>
    </rPh>
    <rPh sb="3" eb="6">
      <t>ヤナカマチ</t>
    </rPh>
    <phoneticPr fontId="2"/>
  </si>
  <si>
    <t>027-352-1166</t>
    <phoneticPr fontId="1"/>
  </si>
  <si>
    <t>医療法人社団美心会</t>
    <rPh sb="4" eb="6">
      <t>シャダン</t>
    </rPh>
    <rPh sb="6" eb="7">
      <t>ビ</t>
    </rPh>
    <rPh sb="7" eb="8">
      <t>シン</t>
    </rPh>
    <rPh sb="8" eb="9">
      <t>カイ</t>
    </rPh>
    <phoneticPr fontId="2"/>
  </si>
  <si>
    <t>R3.1.8 更新
R3.1.7 128-15</t>
    <phoneticPr fontId="1"/>
  </si>
  <si>
    <t>H30.1.8 更新
H30.1.5 128-16</t>
    <phoneticPr fontId="1"/>
  </si>
  <si>
    <t>H27.1.8 更新
H27.1.20 128-34</t>
    <rPh sb="8" eb="10">
      <t>コウシン</t>
    </rPh>
    <phoneticPr fontId="1"/>
  </si>
  <si>
    <t>H24.1.8更新
H24.1.19 128-8</t>
    <rPh sb="7" eb="9">
      <t>コウシン</t>
    </rPh>
    <phoneticPr fontId="2"/>
  </si>
  <si>
    <t>H21.1.8更新
H21.3.27 128-2</t>
    <rPh sb="7" eb="9">
      <t>コウシン</t>
    </rPh>
    <phoneticPr fontId="2"/>
  </si>
  <si>
    <t>18.1.8更新
（18.1.13告示）</t>
    <rPh sb="6" eb="8">
      <t>コウシン</t>
    </rPh>
    <rPh sb="17" eb="19">
      <t>コクジ</t>
    </rPh>
    <phoneticPr fontId="2"/>
  </si>
  <si>
    <t>15.1.8更新
（15.2.4告示）</t>
    <phoneticPr fontId="2"/>
  </si>
  <si>
    <t>12.1.8更新
（12.7.14告示）</t>
    <phoneticPr fontId="2"/>
  </si>
  <si>
    <t>関越中央病院</t>
    <rPh sb="0" eb="2">
      <t>カンエツ</t>
    </rPh>
    <rPh sb="2" eb="4">
      <t>チュウオウ</t>
    </rPh>
    <rPh sb="4" eb="6">
      <t>ビョウイン</t>
    </rPh>
    <phoneticPr fontId="2"/>
  </si>
  <si>
    <t>370-3513</t>
  </si>
  <si>
    <t>高崎市北原町７１</t>
    <rPh sb="0" eb="3">
      <t>タカサキシ</t>
    </rPh>
    <rPh sb="3" eb="5">
      <t>キタハラ</t>
    </rPh>
    <rPh sb="5" eb="6">
      <t>マチ</t>
    </rPh>
    <phoneticPr fontId="2"/>
  </si>
  <si>
    <t>027-373-5115</t>
    <phoneticPr fontId="1"/>
  </si>
  <si>
    <t>医療法人関越中央病院</t>
    <rPh sb="4" eb="6">
      <t>カンエツ</t>
    </rPh>
    <rPh sb="6" eb="8">
      <t>チュウオウ</t>
    </rPh>
    <rPh sb="8" eb="10">
      <t>ビョウイン</t>
    </rPh>
    <phoneticPr fontId="2"/>
  </si>
  <si>
    <t>R3.1.18更新
R3.1.15 128-13</t>
    <phoneticPr fontId="1"/>
  </si>
  <si>
    <t>H30.1.18更新
H30.1.15 128-17</t>
    <phoneticPr fontId="1"/>
  </si>
  <si>
    <t>H27.1.18更新
H26.12.22 128-30</t>
    <rPh sb="8" eb="10">
      <t>コウシン</t>
    </rPh>
    <phoneticPr fontId="1"/>
  </si>
  <si>
    <t>H24.1.18更新
H24.1.19 128-9</t>
    <rPh sb="8" eb="10">
      <t>コウシン</t>
    </rPh>
    <phoneticPr fontId="2"/>
  </si>
  <si>
    <t>H21.1.18更新
H21.3.27 128-2</t>
    <rPh sb="8" eb="10">
      <t>コウシン</t>
    </rPh>
    <phoneticPr fontId="2"/>
  </si>
  <si>
    <t>18.1.20更新
（18.1.10告示）</t>
    <rPh sb="7" eb="9">
      <t>コウシン</t>
    </rPh>
    <rPh sb="18" eb="20">
      <t>コクジ</t>
    </rPh>
    <phoneticPr fontId="2"/>
  </si>
  <si>
    <t>15.1.20更新
（15.2.3告示）</t>
    <phoneticPr fontId="2"/>
  </si>
  <si>
    <t>12.1.20更新（12.7.28告示）</t>
    <phoneticPr fontId="2"/>
  </si>
  <si>
    <t>9.1.20更新（9.11.17告示）</t>
    <rPh sb="6" eb="8">
      <t>コウシン</t>
    </rPh>
    <rPh sb="16" eb="18">
      <t>コクジ</t>
    </rPh>
    <phoneticPr fontId="2"/>
  </si>
  <si>
    <t>中央群馬脳神経外科病院</t>
    <rPh sb="0" eb="2">
      <t>チュウオウ</t>
    </rPh>
    <rPh sb="2" eb="4">
      <t>グンマ</t>
    </rPh>
    <rPh sb="4" eb="5">
      <t>ノウ</t>
    </rPh>
    <rPh sb="5" eb="7">
      <t>シンケイ</t>
    </rPh>
    <rPh sb="7" eb="9">
      <t>ゲカ</t>
    </rPh>
    <rPh sb="9" eb="11">
      <t>ビョウイン</t>
    </rPh>
    <phoneticPr fontId="2"/>
  </si>
  <si>
    <t>高崎市中尾町鳥羽前６４－１</t>
    <rPh sb="0" eb="3">
      <t>タカサキシ</t>
    </rPh>
    <rPh sb="3" eb="6">
      <t>ナカオマチ</t>
    </rPh>
    <rPh sb="6" eb="8">
      <t>トバ</t>
    </rPh>
    <rPh sb="8" eb="9">
      <t>マエ</t>
    </rPh>
    <phoneticPr fontId="2"/>
  </si>
  <si>
    <t>027-363-6161</t>
    <phoneticPr fontId="1"/>
  </si>
  <si>
    <t>医療法人中央群馬脳神経外科病院</t>
    <rPh sb="4" eb="6">
      <t>チュウオウ</t>
    </rPh>
    <rPh sb="6" eb="8">
      <t>グンマ</t>
    </rPh>
    <rPh sb="8" eb="9">
      <t>ノウ</t>
    </rPh>
    <rPh sb="9" eb="11">
      <t>シンケイ</t>
    </rPh>
    <rPh sb="11" eb="13">
      <t>ゲカ</t>
    </rPh>
    <rPh sb="13" eb="15">
      <t>ビョウイン</t>
    </rPh>
    <phoneticPr fontId="2"/>
  </si>
  <si>
    <t>R2.4.13
R2.4.16 128-2</t>
    <phoneticPr fontId="1"/>
  </si>
  <si>
    <t>H29.4.13更新
H29.4.13　128-3</t>
    <rPh sb="8" eb="10">
      <t>コウシン</t>
    </rPh>
    <phoneticPr fontId="2"/>
  </si>
  <si>
    <t>H26.4.13更新
H26.3.6　128-64</t>
    <rPh sb="8" eb="10">
      <t>コウシン</t>
    </rPh>
    <phoneticPr fontId="2"/>
  </si>
  <si>
    <t>H23.4.13更新
H23.3.29　128-43</t>
    <rPh sb="8" eb="10">
      <t>コウシン</t>
    </rPh>
    <phoneticPr fontId="2"/>
  </si>
  <si>
    <t>H20.4.13更新
H20.3.28 128-7</t>
    <rPh sb="8" eb="10">
      <t>コウシン</t>
    </rPh>
    <phoneticPr fontId="2"/>
  </si>
  <si>
    <t>14.4.13更新（14.5.24告示）</t>
  </si>
  <si>
    <t>11.4.13更新（11.4.20告示）</t>
  </si>
  <si>
    <t>9.6.22更新
（9.11.7告示）</t>
    <rPh sb="6" eb="8">
      <t>コウシン</t>
    </rPh>
    <rPh sb="16" eb="18">
      <t>コクジ</t>
    </rPh>
    <phoneticPr fontId="2"/>
  </si>
  <si>
    <t>榛名荘病院</t>
    <rPh sb="0" eb="3">
      <t>ハルナソウ</t>
    </rPh>
    <rPh sb="3" eb="5">
      <t>ビョウイン</t>
    </rPh>
    <phoneticPr fontId="2"/>
  </si>
  <si>
    <t>370-3347</t>
  </si>
  <si>
    <t>高崎市中室田町５９８９</t>
    <rPh sb="0" eb="3">
      <t>タカサキシ</t>
    </rPh>
    <rPh sb="3" eb="4">
      <t>ナカ</t>
    </rPh>
    <rPh sb="4" eb="6">
      <t>ムロタ</t>
    </rPh>
    <rPh sb="6" eb="7">
      <t>マチ</t>
    </rPh>
    <phoneticPr fontId="2"/>
  </si>
  <si>
    <t>027-374-1135</t>
    <phoneticPr fontId="1"/>
  </si>
  <si>
    <t>一般財団法人榛名荘</t>
    <rPh sb="0" eb="2">
      <t>イッパン</t>
    </rPh>
    <rPh sb="2" eb="6">
      <t>ザイダンホウジン</t>
    </rPh>
    <rPh sb="6" eb="8">
      <t>ハルナ</t>
    </rPh>
    <rPh sb="8" eb="9">
      <t>ソウ</t>
    </rPh>
    <phoneticPr fontId="2"/>
  </si>
  <si>
    <t>H26.2.1更新
H26.2.4　128-50</t>
    <rPh sb="7" eb="9">
      <t>コウシン</t>
    </rPh>
    <phoneticPr fontId="2"/>
  </si>
  <si>
    <t>真木病院</t>
    <rPh sb="0" eb="2">
      <t>マキ</t>
    </rPh>
    <rPh sb="2" eb="4">
      <t>ビョウイン</t>
    </rPh>
    <phoneticPr fontId="2"/>
  </si>
  <si>
    <t>370-0075</t>
  </si>
  <si>
    <t>高崎市筑縄町７１－１</t>
    <rPh sb="0" eb="3">
      <t>タカサキシ</t>
    </rPh>
    <rPh sb="3" eb="6">
      <t>ツクナワマチ</t>
    </rPh>
    <phoneticPr fontId="2"/>
  </si>
  <si>
    <t>027-361-8411</t>
    <phoneticPr fontId="1"/>
  </si>
  <si>
    <t>医療法人真木会</t>
    <rPh sb="4" eb="6">
      <t>マキ</t>
    </rPh>
    <rPh sb="6" eb="7">
      <t>カイ</t>
    </rPh>
    <phoneticPr fontId="2"/>
  </si>
  <si>
    <t>R1.9.29更新
R1.10.8　128-18</t>
    <rPh sb="7" eb="9">
      <t>コウシン</t>
    </rPh>
    <phoneticPr fontId="2"/>
  </si>
  <si>
    <t>H28.9.29更新
H28.10.6　128-16</t>
    <rPh sb="8" eb="10">
      <t>コウシン</t>
    </rPh>
    <phoneticPr fontId="2"/>
  </si>
  <si>
    <t>H25.9.29更新
H25.10.4　128-16</t>
    <rPh sb="8" eb="10">
      <t>コウシン</t>
    </rPh>
    <phoneticPr fontId="2"/>
  </si>
  <si>
    <t>H22.9.29更新
H22.11.30　128-16</t>
    <rPh sb="8" eb="10">
      <t>コウシン</t>
    </rPh>
    <phoneticPr fontId="2"/>
  </si>
  <si>
    <t>H19.9.29更新
H20.3.28 128-7</t>
    <rPh sb="8" eb="10">
      <t>コウシン</t>
    </rPh>
    <phoneticPr fontId="2"/>
  </si>
  <si>
    <t>16.9.29更新（17.2.22告示）</t>
  </si>
  <si>
    <t>13.9.29更新（14.3.19告示）</t>
  </si>
  <si>
    <t>H10.9.29認定
(10.10.6告示）</t>
    <rPh sb="8" eb="10">
      <t>ニンテイ</t>
    </rPh>
    <rPh sb="19" eb="21">
      <t>コクジ</t>
    </rPh>
    <phoneticPr fontId="2"/>
  </si>
  <si>
    <t>榛名荘病院附属高崎診療所
はるな脳外科</t>
    <rPh sb="0" eb="3">
      <t>ハルナソウ</t>
    </rPh>
    <rPh sb="3" eb="5">
      <t>ビョウイン</t>
    </rPh>
    <rPh sb="5" eb="7">
      <t>フゾク</t>
    </rPh>
    <rPh sb="7" eb="9">
      <t>タカサキ</t>
    </rPh>
    <rPh sb="9" eb="12">
      <t>シンリョウジョ</t>
    </rPh>
    <rPh sb="16" eb="19">
      <t>ノウゲカ</t>
    </rPh>
    <phoneticPr fontId="2"/>
  </si>
  <si>
    <t>370-0871</t>
    <phoneticPr fontId="1"/>
  </si>
  <si>
    <t>高崎市上豊岡町８２７－１</t>
    <rPh sb="0" eb="3">
      <t>タカサキシ</t>
    </rPh>
    <rPh sb="3" eb="7">
      <t>カミトヨオカマチ</t>
    </rPh>
    <phoneticPr fontId="2"/>
  </si>
  <si>
    <t>027-343-2220</t>
  </si>
  <si>
    <t>R4.1.19更新
R4.1.18 128-10</t>
    <rPh sb="7" eb="9">
      <t>コウシン</t>
    </rPh>
    <phoneticPr fontId="1"/>
  </si>
  <si>
    <t>H31.1.19更新
H31.1.18　128-13</t>
    <rPh sb="8" eb="10">
      <t>コウシン</t>
    </rPh>
    <phoneticPr fontId="1"/>
  </si>
  <si>
    <t>H28.1.19更新
H28.1.26　128-11</t>
    <rPh sb="8" eb="10">
      <t>コウシン</t>
    </rPh>
    <phoneticPr fontId="1"/>
  </si>
  <si>
    <t>H25.1.19更新
H25.1.19　128-21</t>
    <rPh sb="8" eb="10">
      <t>コウシン</t>
    </rPh>
    <phoneticPr fontId="1"/>
  </si>
  <si>
    <t>H22.1.19更新
H22.1.28 128-17</t>
    <rPh sb="8" eb="10">
      <t>コウシン</t>
    </rPh>
    <phoneticPr fontId="2"/>
  </si>
  <si>
    <t>H19.1.19更新
H19.1.12　128-23</t>
    <rPh sb="8" eb="10">
      <t>コウシン</t>
    </rPh>
    <phoneticPr fontId="2"/>
  </si>
  <si>
    <t>16.1.19更新(16.1.16告示)</t>
    <rPh sb="7" eb="9">
      <t>コウシン</t>
    </rPh>
    <rPh sb="17" eb="19">
      <t>コクジ</t>
    </rPh>
    <phoneticPr fontId="2"/>
  </si>
  <si>
    <t>13.1.19更新
（13.3.6告示）</t>
    <phoneticPr fontId="2"/>
  </si>
  <si>
    <t>高瀬記念病院</t>
    <rPh sb="0" eb="2">
      <t>タカセ</t>
    </rPh>
    <rPh sb="2" eb="4">
      <t>キネン</t>
    </rPh>
    <rPh sb="4" eb="6">
      <t>ビョウイン</t>
    </rPh>
    <phoneticPr fontId="2"/>
  </si>
  <si>
    <t>370-0036</t>
    <phoneticPr fontId="1"/>
  </si>
  <si>
    <t>高崎市南大類町８８５－２</t>
    <rPh sb="0" eb="3">
      <t>タカサキシ</t>
    </rPh>
    <rPh sb="3" eb="7">
      <t>ミナミオオルイマチ</t>
    </rPh>
    <phoneticPr fontId="2"/>
  </si>
  <si>
    <t>027-353-1156</t>
    <phoneticPr fontId="1"/>
  </si>
  <si>
    <t>医療法人社団千栄会</t>
    <rPh sb="4" eb="6">
      <t>シャダン</t>
    </rPh>
    <rPh sb="6" eb="8">
      <t>センエイ</t>
    </rPh>
    <rPh sb="8" eb="9">
      <t>カイ</t>
    </rPh>
    <phoneticPr fontId="2"/>
  </si>
  <si>
    <t>R4.6.10
名称変更</t>
    <rPh sb="8" eb="10">
      <t>メイショウ</t>
    </rPh>
    <rPh sb="10" eb="12">
      <t>ヘンコウ</t>
    </rPh>
    <phoneticPr fontId="1"/>
  </si>
  <si>
    <t>R2.11.14
R3.11.15 128-11</t>
    <phoneticPr fontId="1"/>
  </si>
  <si>
    <t>H29.11.14 更新
H29.10.17 128-13</t>
    <rPh sb="10" eb="12">
      <t>コウシン</t>
    </rPh>
    <phoneticPr fontId="1"/>
  </si>
  <si>
    <t>H26.12.1変更
（診療所→病院）</t>
    <rPh sb="8" eb="10">
      <t>ヘンコウ</t>
    </rPh>
    <rPh sb="12" eb="15">
      <t>シンリョウジョ</t>
    </rPh>
    <rPh sb="16" eb="18">
      <t>ビョウイン</t>
    </rPh>
    <phoneticPr fontId="1"/>
  </si>
  <si>
    <t>H26.11.14更新
H26.11.14 128-28</t>
    <rPh sb="9" eb="11">
      <t>コウシン</t>
    </rPh>
    <phoneticPr fontId="1"/>
  </si>
  <si>
    <t>H23.11.14更新
H24.1.27 128-12</t>
    <rPh sb="9" eb="11">
      <t>コウシン</t>
    </rPh>
    <phoneticPr fontId="2"/>
  </si>
  <si>
    <t>H20.11.14更新
H21.3.27 128-2</t>
    <rPh sb="9" eb="11">
      <t>コウシン</t>
    </rPh>
    <phoneticPr fontId="2"/>
  </si>
  <si>
    <t>17.11.14更新（17.11.29告示）</t>
    <phoneticPr fontId="2"/>
  </si>
  <si>
    <t>H14.11.14認定
(15.12.13告示）</t>
    <rPh sb="9" eb="11">
      <t>ニンテイ</t>
    </rPh>
    <rPh sb="21" eb="23">
      <t>コクジ</t>
    </rPh>
    <phoneticPr fontId="2"/>
  </si>
  <si>
    <t>高崎ハートホスピタル</t>
    <rPh sb="0" eb="2">
      <t>タカサキ</t>
    </rPh>
    <phoneticPr fontId="1"/>
  </si>
  <si>
    <t>370-0001</t>
    <phoneticPr fontId="1"/>
  </si>
  <si>
    <t>高崎市中尾町１２３０番地</t>
    <rPh sb="0" eb="3">
      <t>タカサキシ</t>
    </rPh>
    <rPh sb="3" eb="5">
      <t>ナカオ</t>
    </rPh>
    <rPh sb="5" eb="6">
      <t>マチ</t>
    </rPh>
    <rPh sb="10" eb="12">
      <t>バンチ</t>
    </rPh>
    <phoneticPr fontId="2"/>
  </si>
  <si>
    <t>027-361-7200</t>
    <phoneticPr fontId="1"/>
  </si>
  <si>
    <t>医療法人社団前橋会</t>
    <rPh sb="4" eb="6">
      <t>シャダン</t>
    </rPh>
    <rPh sb="6" eb="8">
      <t>マエバシ</t>
    </rPh>
    <rPh sb="8" eb="9">
      <t>カイ</t>
    </rPh>
    <phoneticPr fontId="2"/>
  </si>
  <si>
    <r>
      <t xml:space="preserve">49
</t>
    </r>
    <r>
      <rPr>
        <sz val="8"/>
        <color theme="1"/>
        <rFont val="ＭＳ Ｐゴシック"/>
        <family val="3"/>
        <charset val="128"/>
        <scheme val="minor"/>
      </rPr>
      <t>※優先</t>
    </r>
    <rPh sb="4" eb="6">
      <t>ユウセン</t>
    </rPh>
    <phoneticPr fontId="1"/>
  </si>
  <si>
    <t>R4.2.14更新
R4.2.4 128-13</t>
    <phoneticPr fontId="1"/>
  </si>
  <si>
    <t>H31.2.14認定
H31.2.14 128-18</t>
    <phoneticPr fontId="1"/>
  </si>
  <si>
    <t>（医）社団醫光会駒井病院</t>
  </si>
  <si>
    <t>370-0016</t>
  </si>
  <si>
    <t>高崎市矢島町４４９－２</t>
  </si>
  <si>
    <t xml:space="preserve">027-352-6212  </t>
  </si>
  <si>
    <t>（医）社団醫光会</t>
  </si>
  <si>
    <t>R4.6.21協力→告示（新規）</t>
    <rPh sb="7" eb="9">
      <t>キョウリョク</t>
    </rPh>
    <rPh sb="10" eb="12">
      <t>コクジ</t>
    </rPh>
    <rPh sb="13" eb="15">
      <t>シンキ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</si>
  <si>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2"/>
  </si>
  <si>
    <t>379-0133</t>
  </si>
  <si>
    <t>安中市原市１丁目９－１０</t>
    <rPh sb="0" eb="3">
      <t>アンナカシ</t>
    </rPh>
    <rPh sb="3" eb="5">
      <t>ハライチ</t>
    </rPh>
    <rPh sb="6" eb="8">
      <t>チョウメ</t>
    </rPh>
    <phoneticPr fontId="2"/>
  </si>
  <si>
    <t>027-385-8221</t>
    <phoneticPr fontId="1"/>
  </si>
  <si>
    <t>安中市</t>
    <rPh sb="0" eb="3">
      <t>アンナカシ</t>
    </rPh>
    <phoneticPr fontId="2"/>
  </si>
  <si>
    <t>H26.2.1更新
H26.2.14　128-57</t>
    <rPh sb="7" eb="9">
      <t>コウシン</t>
    </rPh>
    <phoneticPr fontId="2"/>
  </si>
  <si>
    <t>松井田病院</t>
    <rPh sb="0" eb="3">
      <t>マツイダ</t>
    </rPh>
    <rPh sb="3" eb="5">
      <t>ビョウイン</t>
    </rPh>
    <phoneticPr fontId="2"/>
  </si>
  <si>
    <t>379-0221</t>
  </si>
  <si>
    <r>
      <t>安中市松井田町新堀</t>
    </r>
    <r>
      <rPr>
        <sz val="11"/>
        <color theme="1"/>
        <rFont val="ＭＳ Ｐゴシック"/>
        <family val="3"/>
        <charset val="128"/>
        <scheme val="minor"/>
      </rPr>
      <t>１３００－１</t>
    </r>
    <rPh sb="0" eb="2">
      <t>アンナカ</t>
    </rPh>
    <rPh sb="2" eb="3">
      <t>シ</t>
    </rPh>
    <rPh sb="3" eb="7">
      <t>マツイダマチ</t>
    </rPh>
    <rPh sb="7" eb="9">
      <t>ニイボリ</t>
    </rPh>
    <phoneticPr fontId="2"/>
  </si>
  <si>
    <t>027-393-1301</t>
    <phoneticPr fontId="1"/>
  </si>
  <si>
    <t>公益財団法人群馬慈恵会</t>
    <rPh sb="0" eb="2">
      <t>コウエキ</t>
    </rPh>
    <rPh sb="2" eb="6">
      <t>ザイダンホウジン</t>
    </rPh>
    <rPh sb="6" eb="8">
      <t>グンマ</t>
    </rPh>
    <rPh sb="8" eb="11">
      <t>ジケイカイ</t>
    </rPh>
    <phoneticPr fontId="2"/>
  </si>
  <si>
    <t>14.2.1更新
（14.5.24告示）</t>
  </si>
  <si>
    <t>須藤病院</t>
    <rPh sb="0" eb="2">
      <t>スドウ</t>
    </rPh>
    <rPh sb="2" eb="4">
      <t>ビョウイン</t>
    </rPh>
    <phoneticPr fontId="2"/>
  </si>
  <si>
    <t>379-0116</t>
  </si>
  <si>
    <t>安中市安中３５３２－５</t>
    <rPh sb="0" eb="3">
      <t>アンナカシ</t>
    </rPh>
    <rPh sb="3" eb="5">
      <t>アンナカ</t>
    </rPh>
    <phoneticPr fontId="2"/>
  </si>
  <si>
    <t>027-382-3131</t>
    <phoneticPr fontId="1"/>
  </si>
  <si>
    <t>医療法人済恵会</t>
    <rPh sb="4" eb="6">
      <t>サイケイ</t>
    </rPh>
    <rPh sb="6" eb="7">
      <t>カイ</t>
    </rPh>
    <phoneticPr fontId="2"/>
  </si>
  <si>
    <t>渋川</t>
  </si>
  <si>
    <t>関口病院</t>
    <phoneticPr fontId="2"/>
  </si>
  <si>
    <t>377-0008</t>
  </si>
  <si>
    <t>渋川市渋川１６９３－１２</t>
    <rPh sb="3" eb="5">
      <t>シブカワ</t>
    </rPh>
    <phoneticPr fontId="2"/>
  </si>
  <si>
    <t>0279-22-2378</t>
    <phoneticPr fontId="1"/>
  </si>
  <si>
    <t>医療法人恒和会</t>
    <rPh sb="4" eb="6">
      <t>ヒサカズ</t>
    </rPh>
    <rPh sb="6" eb="7">
      <t>カイ</t>
    </rPh>
    <phoneticPr fontId="2"/>
  </si>
  <si>
    <t>R3.12.15更新
R3.11.24  128-9</t>
    <phoneticPr fontId="4"/>
  </si>
  <si>
    <t>H30.12.15更新
H30.12.13  128-12</t>
    <phoneticPr fontId="4"/>
  </si>
  <si>
    <t>H27.12.15更新
H28.2.1  128-12</t>
    <phoneticPr fontId="4"/>
  </si>
  <si>
    <t>H24.12.15更新
H24.11.26  128-19</t>
    <phoneticPr fontId="4"/>
  </si>
  <si>
    <t>H21.12.15更新
H21.11.17 128-13</t>
    <phoneticPr fontId="4"/>
  </si>
  <si>
    <t>H18.12.15更新
H19.1.18　128-26</t>
    <phoneticPr fontId="4"/>
  </si>
  <si>
    <t>15.12.15更新（16.3.16告示）</t>
    <phoneticPr fontId="4"/>
  </si>
  <si>
    <t>12.12.15更新（13.5.18告示）</t>
  </si>
  <si>
    <t>9.12.15更新</t>
  </si>
  <si>
    <t>北関東循環器病院</t>
  </si>
  <si>
    <t>377-0061</t>
  </si>
  <si>
    <t>渋川市北橘町下箱田７４０</t>
    <rPh sb="0" eb="3">
      <t>シブカワシ</t>
    </rPh>
    <rPh sb="5" eb="6">
      <t>マチ</t>
    </rPh>
    <phoneticPr fontId="2"/>
  </si>
  <si>
    <t>027-232-7111</t>
    <phoneticPr fontId="1"/>
  </si>
  <si>
    <t>医療法人北関東循環器病院</t>
    <rPh sb="4" eb="7">
      <t>キタカントウ</t>
    </rPh>
    <rPh sb="7" eb="10">
      <t>ジュンカンキ</t>
    </rPh>
    <rPh sb="10" eb="12">
      <t>ビョウイン</t>
    </rPh>
    <phoneticPr fontId="2"/>
  </si>
  <si>
    <t>R1.9.7更新
R1.10.3　128-17</t>
    <phoneticPr fontId="1"/>
  </si>
  <si>
    <t>H28.9.7更新
H28.11.30　128-19</t>
    <rPh sb="7" eb="9">
      <t>コウシン</t>
    </rPh>
    <phoneticPr fontId="2"/>
  </si>
  <si>
    <t>H25.9.7更新
H25.7.25　128-12</t>
    <rPh sb="7" eb="9">
      <t>コウシン</t>
    </rPh>
    <phoneticPr fontId="2"/>
  </si>
  <si>
    <t>H22.9.7更新
H22.9.1　128-12</t>
    <rPh sb="7" eb="9">
      <t>コウシン</t>
    </rPh>
    <phoneticPr fontId="2"/>
  </si>
  <si>
    <t>H19.8.7更新
H20.3.28 128-7</t>
    <rPh sb="7" eb="9">
      <t>コウシン</t>
    </rPh>
    <phoneticPr fontId="2"/>
  </si>
  <si>
    <t>16.9.7更新
（16.10.8告示）</t>
  </si>
  <si>
    <t>13.9.7更新（13.10.23告示）</t>
  </si>
  <si>
    <t>10.9.7更新
（10.9.11告示）</t>
    <phoneticPr fontId="1"/>
  </si>
  <si>
    <t>7.9.7更新</t>
  </si>
  <si>
    <t>渋川中央病院</t>
  </si>
  <si>
    <t>377-0007</t>
  </si>
  <si>
    <t>渋川市石原５０８－１</t>
  </si>
  <si>
    <t>0279-25-1711</t>
    <phoneticPr fontId="1"/>
  </si>
  <si>
    <t>医療法人菊栄会</t>
    <rPh sb="4" eb="5">
      <t>キク</t>
    </rPh>
    <rPh sb="5" eb="6">
      <t>サカ</t>
    </rPh>
    <rPh sb="6" eb="7">
      <t>カイ</t>
    </rPh>
    <phoneticPr fontId="2"/>
  </si>
  <si>
    <t>R1.11.1更新
R1.11.15　128-20</t>
    <rPh sb="7" eb="9">
      <t>コウシン</t>
    </rPh>
    <phoneticPr fontId="2"/>
  </si>
  <si>
    <t>H28.11.1更新
H28.11.30　128-19</t>
    <rPh sb="8" eb="10">
      <t>コウシン</t>
    </rPh>
    <phoneticPr fontId="2"/>
  </si>
  <si>
    <t>H25.11.1更新
H25.10.17　128-17</t>
    <rPh sb="8" eb="10">
      <t>コウシン</t>
    </rPh>
    <phoneticPr fontId="2"/>
  </si>
  <si>
    <t>H22.11.1更新
H22.10.29　128-14</t>
    <rPh sb="8" eb="10">
      <t>コウシン</t>
    </rPh>
    <phoneticPr fontId="2"/>
  </si>
  <si>
    <t>H19.11.1更新
H20.3.28 128-7</t>
    <rPh sb="8" eb="10">
      <t>コウシン</t>
    </rPh>
    <phoneticPr fontId="2"/>
  </si>
  <si>
    <t>16.11.1更新
（16.10.29告示）</t>
  </si>
  <si>
    <t>13.11.1更新（13.10.23告示）</t>
  </si>
  <si>
    <t>10.11.1更新
（10.11.27告示）</t>
    <phoneticPr fontId="1"/>
  </si>
  <si>
    <t>北毛病院</t>
    <phoneticPr fontId="1"/>
  </si>
  <si>
    <t>377-0005</t>
  </si>
  <si>
    <t>渋川市有馬２３７－１</t>
  </si>
  <si>
    <t>0279-24-1234</t>
    <phoneticPr fontId="1"/>
  </si>
  <si>
    <t>北毛保健生活協同組合</t>
  </si>
  <si>
    <t>H29.7.25 認定
H29.7.25 128-9</t>
    <rPh sb="9" eb="11">
      <t>ニンテイ</t>
    </rPh>
    <phoneticPr fontId="1"/>
  </si>
  <si>
    <t>渋川医療センター</t>
    <rPh sb="0" eb="2">
      <t>シブカワ</t>
    </rPh>
    <rPh sb="2" eb="4">
      <t>イリョウ</t>
    </rPh>
    <phoneticPr fontId="1"/>
  </si>
  <si>
    <t>377-0204</t>
    <phoneticPr fontId="1"/>
  </si>
  <si>
    <t>渋川市白井３８３</t>
    <rPh sb="0" eb="3">
      <t>シブカワシ</t>
    </rPh>
    <rPh sb="3" eb="5">
      <t>シライ</t>
    </rPh>
    <phoneticPr fontId="2"/>
  </si>
  <si>
    <t>0279-23-1010</t>
    <phoneticPr fontId="1"/>
  </si>
  <si>
    <t>R4.3.26 更新
R4.4.● 128-●</t>
    <rPh sb="8" eb="10">
      <t>コウシン</t>
    </rPh>
    <phoneticPr fontId="1"/>
  </si>
  <si>
    <t>H31.3.26 更新
R1.5.30 128-7</t>
    <rPh sb="9" eb="11">
      <t>コウシン</t>
    </rPh>
    <phoneticPr fontId="1"/>
  </si>
  <si>
    <t>H28.3.26 認定
H28.3.24 128-16</t>
    <rPh sb="9" eb="11">
      <t>ニンテイ</t>
    </rPh>
    <phoneticPr fontId="2"/>
  </si>
  <si>
    <t>藤岡</t>
  </si>
  <si>
    <t>鬼石病院</t>
    <rPh sb="0" eb="2">
      <t>オニシ</t>
    </rPh>
    <rPh sb="2" eb="4">
      <t>ビョウイン</t>
    </rPh>
    <phoneticPr fontId="4"/>
  </si>
  <si>
    <t>370-1401</t>
  </si>
  <si>
    <t>藤岡市鬼石１３９－１</t>
    <rPh sb="0" eb="3">
      <t>フジオカシ</t>
    </rPh>
    <rPh sb="3" eb="5">
      <t>オニシ</t>
    </rPh>
    <phoneticPr fontId="4"/>
  </si>
  <si>
    <t>0274-52-3121</t>
    <phoneticPr fontId="1"/>
  </si>
  <si>
    <t>藤岡市</t>
    <rPh sb="0" eb="3">
      <t>フジオカシ</t>
    </rPh>
    <phoneticPr fontId="2"/>
  </si>
  <si>
    <t>H26.2.1更新
H26.1.21　128-35</t>
    <rPh sb="7" eb="9">
      <t>コウシン</t>
    </rPh>
    <phoneticPr fontId="2"/>
  </si>
  <si>
    <t>H23.2.1更新
H23.1.14　128-21</t>
    <rPh sb="7" eb="9">
      <t>コウシン</t>
    </rPh>
    <phoneticPr fontId="2"/>
  </si>
  <si>
    <t>14.2.1更新
（15.1.17告示）</t>
  </si>
  <si>
    <t>公立藤岡総合病院</t>
  </si>
  <si>
    <t>375-8503</t>
    <phoneticPr fontId="1"/>
  </si>
  <si>
    <t>藤岡市中栗須８１３－１</t>
    <rPh sb="3" eb="4">
      <t>ナカ</t>
    </rPh>
    <rPh sb="4" eb="5">
      <t>クリ</t>
    </rPh>
    <rPh sb="5" eb="6">
      <t>ス</t>
    </rPh>
    <phoneticPr fontId="1"/>
  </si>
  <si>
    <t>0274-22-3311</t>
    <phoneticPr fontId="1"/>
  </si>
  <si>
    <t>多野藤岡医療事務市町村組合</t>
    <rPh sb="0" eb="2">
      <t>タノ</t>
    </rPh>
    <rPh sb="2" eb="4">
      <t>フジオカ</t>
    </rPh>
    <rPh sb="4" eb="6">
      <t>イリョウ</t>
    </rPh>
    <rPh sb="6" eb="8">
      <t>ジム</t>
    </rPh>
    <rPh sb="8" eb="11">
      <t>シチョウソン</t>
    </rPh>
    <rPh sb="11" eb="13">
      <t>クミアイ</t>
    </rPh>
    <phoneticPr fontId="2"/>
  </si>
  <si>
    <t>17.2.1更新
（17.1.21告示）</t>
  </si>
  <si>
    <t>14.2.1更新（14.12.20告示）</t>
  </si>
  <si>
    <t>光病院</t>
  </si>
  <si>
    <t>375-0023</t>
  </si>
  <si>
    <t>藤岡市本郷１０４５</t>
    <rPh sb="3" eb="5">
      <t>ホンゴウ</t>
    </rPh>
    <phoneticPr fontId="2"/>
  </si>
  <si>
    <t>0274-24-1234</t>
    <phoneticPr fontId="1"/>
  </si>
  <si>
    <t>医療法人和光会</t>
    <rPh sb="4" eb="6">
      <t>ワコウ</t>
    </rPh>
    <rPh sb="6" eb="7">
      <t>カイ</t>
    </rPh>
    <phoneticPr fontId="2"/>
  </si>
  <si>
    <t>14.2.1更新
（14.1.17告示）</t>
  </si>
  <si>
    <t>くすの木病院</t>
    <rPh sb="3" eb="4">
      <t>キ</t>
    </rPh>
    <phoneticPr fontId="2"/>
  </si>
  <si>
    <t>375-0024</t>
  </si>
  <si>
    <t>藤岡市藤岡６０７－２２</t>
  </si>
  <si>
    <t>0274-24-3111</t>
    <phoneticPr fontId="1"/>
  </si>
  <si>
    <t>医療法人社団三思会</t>
    <phoneticPr fontId="2"/>
  </si>
  <si>
    <t xml:space="preserve">R2.8.11更新
R2.8.24　128-9 </t>
    <rPh sb="7" eb="9">
      <t>コウシン</t>
    </rPh>
    <phoneticPr fontId="1"/>
  </si>
  <si>
    <t>H29.8.11更新
H29.8.11　128-11</t>
    <rPh sb="8" eb="10">
      <t>コウシン</t>
    </rPh>
    <phoneticPr fontId="1"/>
  </si>
  <si>
    <t>H23.8.11更新
H23.7.28　128-4</t>
    <rPh sb="8" eb="10">
      <t>コウシン</t>
    </rPh>
    <phoneticPr fontId="2"/>
  </si>
  <si>
    <t>H20.8.11更新
H21.3.27 128-2</t>
    <rPh sb="8" eb="10">
      <t>コウシン</t>
    </rPh>
    <phoneticPr fontId="2"/>
  </si>
  <si>
    <t>17.8.11更新
（17.9.20告示）</t>
    <rPh sb="7" eb="9">
      <t>コウシン</t>
    </rPh>
    <rPh sb="18" eb="20">
      <t>コクジ</t>
    </rPh>
    <phoneticPr fontId="4"/>
  </si>
  <si>
    <t>14.8.11更新（15.1.17告示）</t>
  </si>
  <si>
    <t>11.8.11更新（11.8.27告示）</t>
  </si>
  <si>
    <t>8.8.11更新（8.10.18告示）</t>
  </si>
  <si>
    <t>富岡</t>
  </si>
  <si>
    <t>公立富岡総合病院</t>
  </si>
  <si>
    <t>370-2393</t>
  </si>
  <si>
    <t>富岡市富岡２０７３－１</t>
  </si>
  <si>
    <t>0274-63-2111</t>
    <phoneticPr fontId="1"/>
  </si>
  <si>
    <t>富岡地域医療企業団</t>
    <rPh sb="0" eb="2">
      <t>トミオカ</t>
    </rPh>
    <rPh sb="2" eb="6">
      <t>チイキイリョウ</t>
    </rPh>
    <rPh sb="6" eb="9">
      <t>キギョウダン</t>
    </rPh>
    <phoneticPr fontId="2"/>
  </si>
  <si>
    <t>H26.2.1更新
H26.1.10　128-28</t>
    <rPh sb="7" eb="9">
      <t>コウシン</t>
    </rPh>
    <phoneticPr fontId="2"/>
  </si>
  <si>
    <t>H23.2.1更新
H23.1.21　128-26</t>
    <rPh sb="7" eb="9">
      <t>コウシン</t>
    </rPh>
    <phoneticPr fontId="2"/>
  </si>
  <si>
    <t>17.2.1更新
（17.1.28告示）</t>
  </si>
  <si>
    <t>14.2.1更新
（14.2.19告示）</t>
  </si>
  <si>
    <t>下仁田厚生病院</t>
  </si>
  <si>
    <t>370-2601</t>
  </si>
  <si>
    <t>甘楽郡下仁田町大字下仁田４０９</t>
  </si>
  <si>
    <t>0274-82-3555</t>
    <phoneticPr fontId="1"/>
  </si>
  <si>
    <t>下仁田南牧医療事務組合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phoneticPr fontId="2"/>
  </si>
  <si>
    <t>H26.2.1更新
H26.1.10　128-29</t>
    <rPh sb="7" eb="9">
      <t>コウシン</t>
    </rPh>
    <phoneticPr fontId="2"/>
  </si>
  <si>
    <t>吾妻</t>
  </si>
  <si>
    <t>原町赤十字病院</t>
  </si>
  <si>
    <t>377-0882</t>
  </si>
  <si>
    <t>吾妻郡東吾妻町原町６９８</t>
    <rPh sb="3" eb="4">
      <t>ヒガシ</t>
    </rPh>
    <phoneticPr fontId="2"/>
  </si>
  <si>
    <t>0279-68-2711</t>
    <phoneticPr fontId="1"/>
  </si>
  <si>
    <t>H26.2.1更新
H26.2.4　128-48</t>
    <rPh sb="7" eb="9">
      <t>コウシン</t>
    </rPh>
    <phoneticPr fontId="2"/>
  </si>
  <si>
    <t>H23.2.1更新
H23.2.1　128-32</t>
    <rPh sb="7" eb="9">
      <t>コウシン</t>
    </rPh>
    <phoneticPr fontId="2"/>
  </si>
  <si>
    <t>吾妻さくら病院</t>
    <phoneticPr fontId="2"/>
  </si>
  <si>
    <t>377-0423</t>
  </si>
  <si>
    <t>吾妻郡中之条町伊勢町７８２－１</t>
  </si>
  <si>
    <t>0279-75-3055</t>
    <phoneticPr fontId="1"/>
  </si>
  <si>
    <t>医療法人弥生会</t>
    <rPh sb="4" eb="6">
      <t>ヤヨイ</t>
    </rPh>
    <rPh sb="6" eb="7">
      <t>カイ</t>
    </rPh>
    <phoneticPr fontId="2"/>
  </si>
  <si>
    <t>H26.2.1更新
H26.2.4　128-47</t>
    <rPh sb="7" eb="9">
      <t>コウシン</t>
    </rPh>
    <phoneticPr fontId="2"/>
  </si>
  <si>
    <t>H23.2.1更新
H23.2.1　128-37</t>
    <rPh sb="7" eb="9">
      <t>コウシン</t>
    </rPh>
    <phoneticPr fontId="2"/>
  </si>
  <si>
    <t>14.2.1更新
（14.2.15告示）</t>
  </si>
  <si>
    <t>西吾妻福祉病院</t>
  </si>
  <si>
    <t>377-1308</t>
  </si>
  <si>
    <t>吾妻郡長野原町大字大津７４６－４</t>
    <phoneticPr fontId="2"/>
  </si>
  <si>
    <t>0279-83-7111</t>
    <phoneticPr fontId="1"/>
  </si>
  <si>
    <t>西吾妻福祉病院組合</t>
    <rPh sb="0" eb="3">
      <t>ニシアガツマ</t>
    </rPh>
    <rPh sb="3" eb="5">
      <t>フクシ</t>
    </rPh>
    <rPh sb="5" eb="7">
      <t>ビョウイン</t>
    </rPh>
    <rPh sb="7" eb="9">
      <t>クミアイ</t>
    </rPh>
    <phoneticPr fontId="2"/>
  </si>
  <si>
    <t>R2.3.29更新
R2.4.16 128-1</t>
    <rPh sb="7" eb="9">
      <t>コウシン</t>
    </rPh>
    <phoneticPr fontId="1"/>
  </si>
  <si>
    <t>H29.3.29更新
H29.3.2 128-27</t>
    <rPh sb="8" eb="10">
      <t>コウシン</t>
    </rPh>
    <phoneticPr fontId="2"/>
  </si>
  <si>
    <t>H26.3.29更新
H26.4.4　128-4</t>
    <rPh sb="8" eb="10">
      <t>コウシン</t>
    </rPh>
    <phoneticPr fontId="2"/>
  </si>
  <si>
    <t>H23.3.29更新
H23.3.25　128-42</t>
    <rPh sb="8" eb="10">
      <t>コウシン</t>
    </rPh>
    <phoneticPr fontId="2"/>
  </si>
  <si>
    <t>H20.3.29更新
H20.3.28 128-7</t>
    <rPh sb="8" eb="10">
      <t>コウシン</t>
    </rPh>
    <phoneticPr fontId="2"/>
  </si>
  <si>
    <t>H17.3.29更新　　(17.3.18告示）</t>
    <rPh sb="8" eb="10">
      <t>コウシン</t>
    </rPh>
    <rPh sb="20" eb="22">
      <t>コクジ</t>
    </rPh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</si>
  <si>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14.3.29　　(14.5.28告示）</t>
    </r>
    <rPh sb="18" eb="20">
      <t>コクジ</t>
    </rPh>
    <phoneticPr fontId="2"/>
  </si>
  <si>
    <t>田島病院</t>
    <rPh sb="0" eb="2">
      <t>タジマ</t>
    </rPh>
    <rPh sb="2" eb="4">
      <t>ビョウイン</t>
    </rPh>
    <phoneticPr fontId="4"/>
  </si>
  <si>
    <t>377-0424</t>
  </si>
  <si>
    <t>吾妻郡中之条町中之条町１７８２</t>
    <rPh sb="0" eb="3">
      <t>アガツマグン</t>
    </rPh>
    <rPh sb="3" eb="7">
      <t>ナカノジョウマチ</t>
    </rPh>
    <rPh sb="7" eb="11">
      <t>ナカノジョウマチ</t>
    </rPh>
    <phoneticPr fontId="4"/>
  </si>
  <si>
    <t>0279-75-3350</t>
    <phoneticPr fontId="1"/>
  </si>
  <si>
    <t>医療法人社団寿山会</t>
    <rPh sb="4" eb="6">
      <t>シャダン</t>
    </rPh>
    <rPh sb="6" eb="7">
      <t>コトブキ</t>
    </rPh>
    <rPh sb="7" eb="8">
      <t>ヤマ</t>
    </rPh>
    <rPh sb="8" eb="9">
      <t>カイ</t>
    </rPh>
    <phoneticPr fontId="2"/>
  </si>
  <si>
    <t>R4.4.1更新
R4.3.17 128-15</t>
    <rPh sb="6" eb="8">
      <t>コウシン</t>
    </rPh>
    <phoneticPr fontId="1"/>
  </si>
  <si>
    <t>H31.4.1更新
R1.5.20　128-2</t>
    <phoneticPr fontId="1"/>
  </si>
  <si>
    <t>H28.4.1更新
H28.4.7　128-1</t>
    <phoneticPr fontId="1"/>
  </si>
  <si>
    <t>H25.4.1更新
H25.4.1　128-1</t>
    <phoneticPr fontId="1"/>
  </si>
  <si>
    <t>H22.4.1更新
H22.3.5　128-21</t>
    <rPh sb="7" eb="9">
      <t>コウシン</t>
    </rPh>
    <phoneticPr fontId="2"/>
  </si>
  <si>
    <t>H19.4.1更新
H19.3.27　128-32</t>
    <rPh sb="7" eb="9">
      <t>コウシン</t>
    </rPh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</si>
  <si>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16.4.1　　　（16.5.7告示）</t>
    </r>
    <rPh sb="17" eb="18">
      <t>コク</t>
    </rPh>
    <rPh sb="18" eb="19">
      <t>シメス</t>
    </rPh>
    <phoneticPr fontId="4"/>
  </si>
  <si>
    <t>長生病院</t>
  </si>
  <si>
    <t>377-1304</t>
  </si>
  <si>
    <t>吾妻郡長野原町大字長野原７１</t>
  </si>
  <si>
    <t>0279-82-2188</t>
    <phoneticPr fontId="1"/>
  </si>
  <si>
    <t>医療法人長生病院</t>
    <rPh sb="4" eb="6">
      <t>チョウセイ</t>
    </rPh>
    <rPh sb="6" eb="8">
      <t>ビョウイン</t>
    </rPh>
    <phoneticPr fontId="2"/>
  </si>
  <si>
    <t>R3.2.1更新
R3.1.25 128-14</t>
    <phoneticPr fontId="1"/>
  </si>
  <si>
    <t>H30.2.1更新
H30.1.26 128-18</t>
    <rPh sb="7" eb="9">
      <t>コウシン</t>
    </rPh>
    <phoneticPr fontId="2"/>
  </si>
  <si>
    <t>H24.2.1更新
H24.2.1 128-13</t>
    <rPh sb="7" eb="9">
      <t>コウシン</t>
    </rPh>
    <phoneticPr fontId="2"/>
  </si>
  <si>
    <t>H21.2.1～
H21.3.27 128-2</t>
    <phoneticPr fontId="2"/>
  </si>
  <si>
    <t>櫻井医院</t>
    <rPh sb="0" eb="2">
      <t>サクライ</t>
    </rPh>
    <rPh sb="2" eb="4">
      <t>イイン</t>
    </rPh>
    <phoneticPr fontId="4"/>
  </si>
  <si>
    <t>370-0035</t>
    <phoneticPr fontId="1"/>
  </si>
  <si>
    <t>吾妻郡長野原町長野原１５８５－１</t>
    <phoneticPr fontId="2"/>
  </si>
  <si>
    <t>0279-82-3999</t>
  </si>
  <si>
    <t>櫻井　輝久</t>
    <rPh sb="0" eb="2">
      <t>サクライ</t>
    </rPh>
    <rPh sb="3" eb="5">
      <t>テルヒサ</t>
    </rPh>
    <phoneticPr fontId="1"/>
  </si>
  <si>
    <t>R1.12.1更新
R1.12.5　128-23</t>
    <rPh sb="7" eb="9">
      <t>コウシン</t>
    </rPh>
    <phoneticPr fontId="2"/>
  </si>
  <si>
    <t>H28.12.1更新
H28.11.15　128-18</t>
    <rPh sb="8" eb="10">
      <t>コウシン</t>
    </rPh>
    <phoneticPr fontId="2"/>
  </si>
  <si>
    <t>H25.12.1更新
H25.10.29　128-18</t>
    <rPh sb="8" eb="10">
      <t>コウシン</t>
    </rPh>
    <phoneticPr fontId="2"/>
  </si>
  <si>
    <t>H22.12.1更新
H22.12.8　128-17</t>
    <rPh sb="8" eb="10">
      <t>コウシン</t>
    </rPh>
    <phoneticPr fontId="2"/>
  </si>
  <si>
    <t>H19.12.1更新
H20.3.28 128-7</t>
    <rPh sb="8" eb="10">
      <t>コウシン</t>
    </rPh>
    <phoneticPr fontId="2"/>
  </si>
  <si>
    <t>H16.12.1認定
（16.12.28告示）</t>
    <rPh sb="8" eb="10">
      <t>ニンテイ</t>
    </rPh>
    <rPh sb="20" eb="21">
      <t>コク</t>
    </rPh>
    <rPh sb="21" eb="22">
      <t>シメス</t>
    </rPh>
    <phoneticPr fontId="4"/>
  </si>
  <si>
    <t>沼田</t>
  </si>
  <si>
    <t>沼田病院</t>
    <rPh sb="0" eb="2">
      <t>ヌマタ</t>
    </rPh>
    <rPh sb="2" eb="4">
      <t>ビョウイン</t>
    </rPh>
    <phoneticPr fontId="4"/>
  </si>
  <si>
    <t>378-0051</t>
  </si>
  <si>
    <t>沼田市上原町１５５１－４</t>
  </si>
  <si>
    <t>0278-23-2181</t>
    <phoneticPr fontId="1"/>
  </si>
  <si>
    <t>H26.2.1更新
H26.2.4　128-46</t>
    <rPh sb="7" eb="9">
      <t>コウシン</t>
    </rPh>
    <phoneticPr fontId="2"/>
  </si>
  <si>
    <t>H23.2.1更新
H23.1.14　128-23</t>
    <rPh sb="7" eb="9">
      <t>コウシン</t>
    </rPh>
    <phoneticPr fontId="2"/>
  </si>
  <si>
    <t>17.2.1更新
（17.2.4告示）</t>
  </si>
  <si>
    <t>14.2.1更新
（14.2.1告示）</t>
  </si>
  <si>
    <t>利根中央病院</t>
  </si>
  <si>
    <t>378-0048</t>
    <phoneticPr fontId="1"/>
  </si>
  <si>
    <t>沼田市沼須町９１０番地１</t>
    <rPh sb="0" eb="3">
      <t>ヌマタシ</t>
    </rPh>
    <rPh sb="3" eb="6">
      <t>ヌマスマチ</t>
    </rPh>
    <rPh sb="9" eb="11">
      <t>バンチ</t>
    </rPh>
    <phoneticPr fontId="1"/>
  </si>
  <si>
    <t>0278-22-4321</t>
    <phoneticPr fontId="1"/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</si>
  <si>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2"/>
  </si>
  <si>
    <t>H26.2.1更新
H26.1.21　128-38</t>
    <rPh sb="7" eb="9">
      <t>コウシン</t>
    </rPh>
    <phoneticPr fontId="2"/>
  </si>
  <si>
    <t>H23.2.1更新
H23.1.24　128-27</t>
    <rPh sb="7" eb="9">
      <t>コウシン</t>
    </rPh>
    <phoneticPr fontId="2"/>
  </si>
  <si>
    <t>月夜野病院</t>
    <phoneticPr fontId="2"/>
  </si>
  <si>
    <t>379-1308</t>
  </si>
  <si>
    <t>利根郡みなかみ町真庭３１６</t>
    <phoneticPr fontId="2"/>
  </si>
  <si>
    <t>0278-62-2011</t>
    <phoneticPr fontId="1"/>
  </si>
  <si>
    <t>医療法人パテラ会</t>
    <rPh sb="7" eb="8">
      <t>カイ</t>
    </rPh>
    <phoneticPr fontId="2"/>
  </si>
  <si>
    <t>R2.2.1 更新
R1.12.5 128-24</t>
    <rPh sb="7" eb="9">
      <t>コウシン</t>
    </rPh>
    <phoneticPr fontId="1"/>
  </si>
  <si>
    <t>H26.2.1更新
H26.1.8　128-24</t>
    <rPh sb="7" eb="9">
      <t>コウシン</t>
    </rPh>
    <phoneticPr fontId="2"/>
  </si>
  <si>
    <t>内田病院</t>
  </si>
  <si>
    <t>378-0005</t>
  </si>
  <si>
    <t>沼田市久屋原町３４５－１</t>
  </si>
  <si>
    <t>0278-23-1231</t>
    <phoneticPr fontId="1"/>
  </si>
  <si>
    <t>医療法人大誠会</t>
    <rPh sb="4" eb="7">
      <t>タイセイカイ</t>
    </rPh>
    <phoneticPr fontId="2"/>
  </si>
  <si>
    <t>R4.1.23更新
R4.1.22 128-11</t>
    <phoneticPr fontId="1"/>
  </si>
  <si>
    <t>H31.1.23更新
H31.1.22 128-15</t>
    <rPh sb="8" eb="10">
      <t>コウシン</t>
    </rPh>
    <phoneticPr fontId="4"/>
  </si>
  <si>
    <t>H28.1.23更新
H28.4.12 128-4</t>
    <rPh sb="8" eb="10">
      <t>コウシン</t>
    </rPh>
    <phoneticPr fontId="4"/>
  </si>
  <si>
    <t>H25.1.23更新
H25.1.16 128-20</t>
    <rPh sb="8" eb="10">
      <t>コウシン</t>
    </rPh>
    <phoneticPr fontId="4"/>
  </si>
  <si>
    <t>H22.1.23更新
H22.1.13 128-16</t>
    <rPh sb="8" eb="10">
      <t>コウシン</t>
    </rPh>
    <phoneticPr fontId="4"/>
  </si>
  <si>
    <t>H19.1.23更新
H19.5.1 128-1</t>
    <rPh sb="8" eb="10">
      <t>コウシン</t>
    </rPh>
    <phoneticPr fontId="4"/>
  </si>
  <si>
    <t>16.1.23更新(16.1.16告示)</t>
    <rPh sb="7" eb="9">
      <t>コウシン</t>
    </rPh>
    <rPh sb="17" eb="19">
      <t>コクジ</t>
    </rPh>
    <phoneticPr fontId="4"/>
  </si>
  <si>
    <t>13.1.23更新
（13.1.9告示）</t>
    <phoneticPr fontId="2"/>
  </si>
  <si>
    <t>10.1.23更新（10.3.20告示）</t>
  </si>
  <si>
    <t>7.1.23更新</t>
  </si>
  <si>
    <t>沼田脳神経外科循環器科病院</t>
  </si>
  <si>
    <t>378-0014</t>
  </si>
  <si>
    <t>沼田市栄町８</t>
  </si>
  <si>
    <t>0278-22-5052</t>
    <phoneticPr fontId="1"/>
  </si>
  <si>
    <t>社会医療法人輝城会</t>
    <rPh sb="0" eb="2">
      <t>シャカイ</t>
    </rPh>
    <rPh sb="2" eb="4">
      <t>イリョウ</t>
    </rPh>
    <rPh sb="4" eb="6">
      <t>ホウジン</t>
    </rPh>
    <rPh sb="6" eb="7">
      <t>テル</t>
    </rPh>
    <rPh sb="7" eb="8">
      <t>シロ</t>
    </rPh>
    <rPh sb="8" eb="9">
      <t>カイ</t>
    </rPh>
    <phoneticPr fontId="2"/>
  </si>
  <si>
    <t>R4.6.15更新</t>
    <rPh sb="7" eb="9">
      <t>コウシン</t>
    </rPh>
    <phoneticPr fontId="1"/>
  </si>
  <si>
    <t>R1.6.12更新
R1.5.30 128-6</t>
    <rPh sb="7" eb="9">
      <t>コウシン</t>
    </rPh>
    <phoneticPr fontId="4"/>
  </si>
  <si>
    <t>H28.6.12更新
H28.5.20　128-6</t>
    <rPh sb="8" eb="10">
      <t>コウシン</t>
    </rPh>
    <phoneticPr fontId="2"/>
  </si>
  <si>
    <t>H25.6.12更新
H25.5.29　128-5</t>
    <rPh sb="8" eb="10">
      <t>コウシン</t>
    </rPh>
    <phoneticPr fontId="2"/>
  </si>
  <si>
    <t>H22.6.12更新
H22.6.18　128-5</t>
    <rPh sb="8" eb="10">
      <t>コウシン</t>
    </rPh>
    <phoneticPr fontId="2"/>
  </si>
  <si>
    <t>H19.6.12更新
H20.3.28　128-7</t>
    <rPh sb="8" eb="10">
      <t>コウシン</t>
    </rPh>
    <phoneticPr fontId="2"/>
  </si>
  <si>
    <t>16.6.12更新（16.5.21告示）</t>
  </si>
  <si>
    <t>13.6.12更新
（13.6.8告示）</t>
  </si>
  <si>
    <t>10.6.26更新</t>
  </si>
  <si>
    <t>7.6.9更新</t>
  </si>
  <si>
    <t>群馬パース病院</t>
    <rPh sb="0" eb="2">
      <t>グンマ</t>
    </rPh>
    <rPh sb="5" eb="7">
      <t>ビョウイン</t>
    </rPh>
    <phoneticPr fontId="2"/>
  </si>
  <si>
    <t>378-0113</t>
  </si>
  <si>
    <t>利根郡川場村大字生品１８６１</t>
  </si>
  <si>
    <t>0278-52-2141</t>
    <phoneticPr fontId="1"/>
  </si>
  <si>
    <t>医療法人社団ほたか会</t>
    <rPh sb="4" eb="6">
      <t>シャダン</t>
    </rPh>
    <rPh sb="9" eb="10">
      <t>カイ</t>
    </rPh>
    <phoneticPr fontId="2"/>
  </si>
  <si>
    <t>旧：ほたか病院(R2.4.1変更)</t>
    <phoneticPr fontId="1"/>
  </si>
  <si>
    <t>H26.2.1更新
H26.1.17　128-34</t>
    <rPh sb="7" eb="9">
      <t>コウシン</t>
    </rPh>
    <phoneticPr fontId="2"/>
  </si>
  <si>
    <t>上牧温泉病院</t>
    <rPh sb="0" eb="2">
      <t>カミモク</t>
    </rPh>
    <rPh sb="2" eb="4">
      <t>オンセン</t>
    </rPh>
    <rPh sb="4" eb="6">
      <t>ビョウイン</t>
    </rPh>
    <phoneticPr fontId="2"/>
  </si>
  <si>
    <t>379-1311</t>
    <phoneticPr fontId="1"/>
  </si>
  <si>
    <t>利根郡みなかみ町石倉１９８－２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</si>
  <si>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</si>
  <si>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医療法人高徳会</t>
    <rPh sb="4" eb="6">
      <t>コウトク</t>
    </rPh>
    <rPh sb="6" eb="7">
      <t>カイ</t>
    </rPh>
    <phoneticPr fontId="2"/>
  </si>
  <si>
    <t>R2.6.5
R2.7.3 128-6</t>
    <phoneticPr fontId="1"/>
  </si>
  <si>
    <t>H29.6.5 認定
H29.6.5 128-4</t>
    <rPh sb="8" eb="10">
      <t>ニンテイ</t>
    </rPh>
    <phoneticPr fontId="2"/>
  </si>
  <si>
    <t>伊勢崎</t>
    <rPh sb="0" eb="3">
      <t>イセサキ</t>
    </rPh>
    <phoneticPr fontId="1"/>
  </si>
  <si>
    <t>伊勢崎福島病院</t>
  </si>
  <si>
    <t>372-0015</t>
    <phoneticPr fontId="1"/>
  </si>
  <si>
    <t>伊勢崎市鹿島町５５６－２</t>
    <rPh sb="4" eb="7">
      <t>カシママチ</t>
    </rPh>
    <phoneticPr fontId="1"/>
  </si>
  <si>
    <t>0270-24-3456</t>
    <phoneticPr fontId="1"/>
  </si>
  <si>
    <t>医療法人上毛会</t>
    <rPh sb="4" eb="6">
      <t>ジョウモウ</t>
    </rPh>
    <rPh sb="6" eb="7">
      <t>カイ</t>
    </rPh>
    <phoneticPr fontId="2"/>
  </si>
  <si>
    <t>H26.2.1更新
H26.1.8　128-23</t>
    <rPh sb="7" eb="9">
      <t>コウシン</t>
    </rPh>
    <phoneticPr fontId="2"/>
  </si>
  <si>
    <t>H23.2.1更新
H23.1.27　128-29</t>
    <rPh sb="7" eb="9">
      <t>コウシン</t>
    </rPh>
    <phoneticPr fontId="2"/>
  </si>
  <si>
    <t>17.2.1更新
（17.3.11告示）</t>
  </si>
  <si>
    <t>14.2.1更新（13.12.28告示）</t>
  </si>
  <si>
    <t>情報端末未設置</t>
    <rPh sb="0" eb="2">
      <t>ジョウホウ</t>
    </rPh>
    <rPh sb="2" eb="4">
      <t>タンマツ</t>
    </rPh>
    <rPh sb="4" eb="7">
      <t>ミセッチ</t>
    </rPh>
    <phoneticPr fontId="4"/>
  </si>
  <si>
    <t>鶴谷病院</t>
    <phoneticPr fontId="2"/>
  </si>
  <si>
    <t>370-0117</t>
  </si>
  <si>
    <t>伊勢崎市境百々４２１</t>
    <rPh sb="0" eb="4">
      <t>イセサキシ</t>
    </rPh>
    <phoneticPr fontId="2"/>
  </si>
  <si>
    <t>0270-74-0670</t>
    <phoneticPr fontId="1"/>
  </si>
  <si>
    <t>社会医療法人鶴谷会</t>
    <rPh sb="0" eb="2">
      <t>シャカイ</t>
    </rPh>
    <rPh sb="6" eb="8">
      <t>ツルガヤ</t>
    </rPh>
    <rPh sb="8" eb="9">
      <t>カイ</t>
    </rPh>
    <phoneticPr fontId="2"/>
  </si>
  <si>
    <t>H26.2.1更新
H26.1.6　128-21</t>
    <rPh sb="7" eb="9">
      <t>コウシン</t>
    </rPh>
    <phoneticPr fontId="2"/>
  </si>
  <si>
    <t>H23.2.1更新
H23.1.31　128-30</t>
    <rPh sb="7" eb="9">
      <t>コウシン</t>
    </rPh>
    <phoneticPr fontId="2"/>
  </si>
  <si>
    <t>14.2.1更新
（14.1.22告示）</t>
  </si>
  <si>
    <t>伊勢崎佐波医師会病院</t>
    <phoneticPr fontId="1"/>
  </si>
  <si>
    <t>372-0024</t>
  </si>
  <si>
    <t>伊勢崎市下植木町４８１</t>
  </si>
  <si>
    <t>0270-24-0111</t>
    <phoneticPr fontId="1"/>
  </si>
  <si>
    <t>一般社団法人伊勢崎佐波医師会</t>
    <rPh sb="0" eb="2">
      <t>イッパン</t>
    </rPh>
    <rPh sb="2" eb="6">
      <t>シャダンホウジン</t>
    </rPh>
    <rPh sb="6" eb="14">
      <t>イセサキサワイシカイ</t>
    </rPh>
    <phoneticPr fontId="2"/>
  </si>
  <si>
    <t>H26.2.1更新
H26.1.21　128-37</t>
    <rPh sb="7" eb="9">
      <t>コウシン</t>
    </rPh>
    <phoneticPr fontId="2"/>
  </si>
  <si>
    <t>石井病院</t>
    <phoneticPr fontId="2"/>
  </si>
  <si>
    <t>372-0001</t>
  </si>
  <si>
    <t>伊勢崎市波志江町１１５２</t>
  </si>
  <si>
    <t>0270-21-3111</t>
    <phoneticPr fontId="1"/>
  </si>
  <si>
    <t>医療法人石井会</t>
    <rPh sb="4" eb="6">
      <t>イシイ</t>
    </rPh>
    <rPh sb="6" eb="7">
      <t>カイ</t>
    </rPh>
    <phoneticPr fontId="2"/>
  </si>
  <si>
    <t>H26.2.1更新
H26.1.8　128-22</t>
    <rPh sb="7" eb="9">
      <t>コウシン</t>
    </rPh>
    <phoneticPr fontId="2"/>
  </si>
  <si>
    <t>美原記念病院</t>
    <phoneticPr fontId="1"/>
  </si>
  <si>
    <t>372-0006</t>
  </si>
  <si>
    <t>伊勢崎市太田町３６６</t>
  </si>
  <si>
    <t>0270-24-3355</t>
    <phoneticPr fontId="1"/>
  </si>
  <si>
    <t>公益財団法人脳血管研究所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phoneticPr fontId="2"/>
  </si>
  <si>
    <t>H26.2.1更新
H26.1.10　128-26</t>
    <rPh sb="7" eb="9">
      <t>コウシン</t>
    </rPh>
    <phoneticPr fontId="2"/>
  </si>
  <si>
    <t>伊勢崎市民病院</t>
  </si>
  <si>
    <t>372-0817</t>
  </si>
  <si>
    <t>伊勢崎市連取本町１２－１</t>
    <rPh sb="6" eb="7">
      <t>モト</t>
    </rPh>
    <phoneticPr fontId="4"/>
  </si>
  <si>
    <t>0270-25-5022</t>
    <phoneticPr fontId="1"/>
  </si>
  <si>
    <t>伊勢崎市</t>
    <rPh sb="0" eb="4">
      <t>イセサキシ</t>
    </rPh>
    <phoneticPr fontId="2"/>
  </si>
  <si>
    <t>R2.1.1更新
R1.12. 25 128-26</t>
    <rPh sb="6" eb="8">
      <t>コウシン</t>
    </rPh>
    <phoneticPr fontId="4"/>
  </si>
  <si>
    <t>H29.1.1 更新
H29.1.25 128-22</t>
    <rPh sb="8" eb="10">
      <t>コウシン</t>
    </rPh>
    <phoneticPr fontId="1"/>
  </si>
  <si>
    <t>H26.1.1更新
H25.12.17　128-20</t>
    <rPh sb="7" eb="9">
      <t>コウシン</t>
    </rPh>
    <phoneticPr fontId="2"/>
  </si>
  <si>
    <t>H23.1.1更新
H22.12.24　128-19</t>
    <rPh sb="7" eb="9">
      <t>コウシン</t>
    </rPh>
    <phoneticPr fontId="2"/>
  </si>
  <si>
    <t>H20.1.1更新
H20.3.28 128-7</t>
    <rPh sb="7" eb="9">
      <t>コウシン</t>
    </rPh>
    <phoneticPr fontId="2"/>
  </si>
  <si>
    <t>H17.1.1認定
(17.2.4告示）</t>
    <rPh sb="7" eb="9">
      <t>ニンテイ</t>
    </rPh>
    <rPh sb="17" eb="19">
      <t>コクジ</t>
    </rPh>
    <phoneticPr fontId="2"/>
  </si>
  <si>
    <t>角田病院</t>
    <rPh sb="0" eb="2">
      <t>ツノダ</t>
    </rPh>
    <rPh sb="2" eb="4">
      <t>ビョウイン</t>
    </rPh>
    <phoneticPr fontId="1"/>
  </si>
  <si>
    <t>370-1133</t>
    <phoneticPr fontId="1"/>
  </si>
  <si>
    <t>佐波郡玉村町上新田６７５－４</t>
    <rPh sb="0" eb="3">
      <t>サワグン</t>
    </rPh>
    <rPh sb="3" eb="6">
      <t>タマムラマチ</t>
    </rPh>
    <rPh sb="6" eb="9">
      <t>カミニッタ</t>
    </rPh>
    <phoneticPr fontId="1"/>
  </si>
  <si>
    <t>0270-65-7171</t>
    <phoneticPr fontId="1"/>
  </si>
  <si>
    <t>医療法人樹心会</t>
    <rPh sb="4" eb="6">
      <t>ジュシン</t>
    </rPh>
    <rPh sb="6" eb="7">
      <t>カイ</t>
    </rPh>
    <phoneticPr fontId="1"/>
  </si>
  <si>
    <t>R4.6.9更新</t>
    <rPh sb="6" eb="8">
      <t>コウシン</t>
    </rPh>
    <phoneticPr fontId="1"/>
  </si>
  <si>
    <t>R1.6.9更新
R1.5.30 128-8</t>
    <rPh sb="6" eb="8">
      <t>コウシン</t>
    </rPh>
    <phoneticPr fontId="4"/>
  </si>
  <si>
    <t>H28.6.9 認定
H28.6.9 128-9</t>
    <rPh sb="8" eb="10">
      <t>ニンテイ</t>
    </rPh>
    <phoneticPr fontId="1"/>
  </si>
  <si>
    <t>桐生</t>
    <rPh sb="0" eb="2">
      <t>キリュウ</t>
    </rPh>
    <phoneticPr fontId="1"/>
  </si>
  <si>
    <t>桐生厚生総合病院</t>
  </si>
  <si>
    <t>376-0024</t>
  </si>
  <si>
    <t>桐生市織姫町６－３</t>
  </si>
  <si>
    <t>0277-44-7171</t>
    <phoneticPr fontId="1"/>
  </si>
  <si>
    <t>桐生地域医療組合</t>
    <rPh sb="0" eb="2">
      <t>キリュウ</t>
    </rPh>
    <rPh sb="2" eb="6">
      <t>チイキイリョウ</t>
    </rPh>
    <rPh sb="6" eb="8">
      <t>クミアイ</t>
    </rPh>
    <phoneticPr fontId="2"/>
  </si>
  <si>
    <t>H26.2.1更新
H26.1.15 128-31</t>
    <rPh sb="7" eb="9">
      <t>コウシン</t>
    </rPh>
    <phoneticPr fontId="2"/>
  </si>
  <si>
    <t>H23.2.1更新
H23.1.11 128-20</t>
    <rPh sb="7" eb="9">
      <t>コウシン</t>
    </rPh>
    <phoneticPr fontId="2"/>
  </si>
  <si>
    <t>恵愛堂病院</t>
    <rPh sb="0" eb="1">
      <t>ケイ</t>
    </rPh>
    <phoneticPr fontId="2"/>
  </si>
  <si>
    <t>376-0101</t>
  </si>
  <si>
    <t>みどり市大間々町大間々５０４－６</t>
    <rPh sb="3" eb="4">
      <t>シ</t>
    </rPh>
    <phoneticPr fontId="2"/>
  </si>
  <si>
    <t>0277-73-2211</t>
    <phoneticPr fontId="1"/>
  </si>
  <si>
    <t>医療法人社団東郷会</t>
    <rPh sb="4" eb="6">
      <t>シャダン</t>
    </rPh>
    <rPh sb="6" eb="8">
      <t>トウゴウ</t>
    </rPh>
    <rPh sb="8" eb="9">
      <t>カイ</t>
    </rPh>
    <phoneticPr fontId="2"/>
  </si>
  <si>
    <t>東邦病院</t>
    <phoneticPr fontId="2"/>
  </si>
  <si>
    <t>379-2311</t>
  </si>
  <si>
    <t>みどり市笠懸町阿佐美１１５５－１</t>
    <rPh sb="3" eb="4">
      <t>シ</t>
    </rPh>
    <phoneticPr fontId="2"/>
  </si>
  <si>
    <t>0277-76-6311</t>
    <phoneticPr fontId="1"/>
  </si>
  <si>
    <t>医療法人社団三思会</t>
    <rPh sb="4" eb="6">
      <t>シャダン</t>
    </rPh>
    <rPh sb="6" eb="7">
      <t>サン</t>
    </rPh>
    <rPh sb="7" eb="8">
      <t>オモ</t>
    </rPh>
    <rPh sb="8" eb="9">
      <t>カイ</t>
    </rPh>
    <phoneticPr fontId="2"/>
  </si>
  <si>
    <t>太田・館林</t>
  </si>
  <si>
    <t>太田記念病院</t>
    <rPh sb="2" eb="4">
      <t>キネン</t>
    </rPh>
    <phoneticPr fontId="2"/>
  </si>
  <si>
    <t>373-8585</t>
  </si>
  <si>
    <t>太田市大島町４５５－１</t>
    <rPh sb="3" eb="6">
      <t>オオシママチ</t>
    </rPh>
    <phoneticPr fontId="1"/>
  </si>
  <si>
    <t>0276-55-2200</t>
    <phoneticPr fontId="1"/>
  </si>
  <si>
    <t>ＳＵＢＡＲＵ健康保険組合</t>
    <rPh sb="6" eb="8">
      <t>ケンコウ</t>
    </rPh>
    <rPh sb="8" eb="10">
      <t>ホケン</t>
    </rPh>
    <rPh sb="10" eb="12">
      <t>クミアイ</t>
    </rPh>
    <phoneticPr fontId="2"/>
  </si>
  <si>
    <t>H29.2.1更新
H29.2.23 128-26</t>
    <rPh sb="7" eb="9">
      <t>コウシン</t>
    </rPh>
    <phoneticPr fontId="2"/>
  </si>
  <si>
    <t>H26.2.1更新
H26.2.20　128-61</t>
    <rPh sb="7" eb="9">
      <t>コウシン</t>
    </rPh>
    <phoneticPr fontId="2"/>
  </si>
  <si>
    <t>H23.2.1更新
H23.2.1　128-34</t>
    <rPh sb="7" eb="9">
      <t>コウシン</t>
    </rPh>
    <phoneticPr fontId="2"/>
  </si>
  <si>
    <t>本島総合病院</t>
  </si>
  <si>
    <t>373-0033</t>
  </si>
  <si>
    <t>太田市西本町３－８</t>
  </si>
  <si>
    <t>0276-22-7131</t>
    <phoneticPr fontId="1"/>
  </si>
  <si>
    <t>医療法人島門会</t>
    <rPh sb="4" eb="5">
      <t>シマ</t>
    </rPh>
    <rPh sb="5" eb="6">
      <t>モン</t>
    </rPh>
    <rPh sb="6" eb="7">
      <t>カイ</t>
    </rPh>
    <phoneticPr fontId="2"/>
  </si>
  <si>
    <t>H26.2.1更新
H26.3.7　128-65</t>
    <rPh sb="7" eb="9">
      <t>コウシン</t>
    </rPh>
    <phoneticPr fontId="2"/>
  </si>
  <si>
    <t>堀江病院</t>
    <phoneticPr fontId="2"/>
  </si>
  <si>
    <t>373-8601</t>
  </si>
  <si>
    <t>太田市高林東町１８００</t>
  </si>
  <si>
    <t>0276-38-1215</t>
    <phoneticPr fontId="1"/>
  </si>
  <si>
    <t>医療法人三省会</t>
    <rPh sb="4" eb="7">
      <t>サンセイカイ</t>
    </rPh>
    <phoneticPr fontId="2"/>
  </si>
  <si>
    <t>城山病院</t>
    <phoneticPr fontId="2"/>
  </si>
  <si>
    <t>373-0817</t>
  </si>
  <si>
    <t>太田市飯塚町１</t>
  </si>
  <si>
    <t>0276-46-0311</t>
    <phoneticPr fontId="1"/>
  </si>
  <si>
    <t>医療法人慶仁会</t>
    <rPh sb="4" eb="5">
      <t>ケイ</t>
    </rPh>
    <rPh sb="5" eb="6">
      <t>ジン</t>
    </rPh>
    <rPh sb="6" eb="7">
      <t>カイ</t>
    </rPh>
    <phoneticPr fontId="2"/>
  </si>
  <si>
    <t>宏愛会第一病院</t>
    <phoneticPr fontId="2"/>
  </si>
  <si>
    <t>379-2305</t>
  </si>
  <si>
    <t>太田市六千石町９９－６３</t>
    <rPh sb="0" eb="2">
      <t>オオタ</t>
    </rPh>
    <rPh sb="2" eb="3">
      <t>シ</t>
    </rPh>
    <rPh sb="3" eb="6">
      <t>ロクセンゴク</t>
    </rPh>
    <rPh sb="6" eb="7">
      <t>マチ</t>
    </rPh>
    <phoneticPr fontId="2"/>
  </si>
  <si>
    <t>0277-78-1555</t>
    <phoneticPr fontId="1"/>
  </si>
  <si>
    <t>医療法人宏愛会</t>
    <rPh sb="4" eb="7">
      <t>コウアイカイ</t>
    </rPh>
    <phoneticPr fontId="2"/>
  </si>
  <si>
    <t>R1.8.8更新
R1.8.29　128-16</t>
    <rPh sb="6" eb="8">
      <t>コウシン</t>
    </rPh>
    <phoneticPr fontId="2"/>
  </si>
  <si>
    <t>H28.8.8更新
H28.11.30　128-20</t>
    <rPh sb="7" eb="9">
      <t>コウシン</t>
    </rPh>
    <phoneticPr fontId="2"/>
  </si>
  <si>
    <t>H25.8.8更新
H25.8.1　128-13</t>
    <rPh sb="7" eb="9">
      <t>コウシン</t>
    </rPh>
    <phoneticPr fontId="2"/>
  </si>
  <si>
    <t>H22.8.8更新
H22.8.5　128-8</t>
    <rPh sb="7" eb="9">
      <t>コウシン</t>
    </rPh>
    <phoneticPr fontId="2"/>
  </si>
  <si>
    <t>H19.8.8更新
H20.3.28 128-7</t>
    <rPh sb="7" eb="9">
      <t>コウシン</t>
    </rPh>
    <phoneticPr fontId="2"/>
  </si>
  <si>
    <t>16.8.8更新
（16.8.17告示）</t>
  </si>
  <si>
    <t>13.8.8認定
(13.8.17告示）</t>
    <rPh sb="6" eb="8">
      <t>ニンテイ</t>
    </rPh>
    <rPh sb="17" eb="19">
      <t>コクジ</t>
    </rPh>
    <phoneticPr fontId="2"/>
  </si>
  <si>
    <t>桐生から</t>
    <rPh sb="0" eb="2">
      <t>キリュウ</t>
    </rPh>
    <phoneticPr fontId="2"/>
  </si>
  <si>
    <t>イムス太田中央総合病院</t>
    <rPh sb="3" eb="5">
      <t>オオタ</t>
    </rPh>
    <rPh sb="5" eb="7">
      <t>チュウオウ</t>
    </rPh>
    <rPh sb="7" eb="9">
      <t>ソウゴウ</t>
    </rPh>
    <rPh sb="9" eb="11">
      <t>ビョウイン</t>
    </rPh>
    <phoneticPr fontId="1"/>
  </si>
  <si>
    <t>373-0021</t>
  </si>
  <si>
    <t>太田市東今泉町８７５－１</t>
    <rPh sb="0" eb="3">
      <t>オオタシ</t>
    </rPh>
    <rPh sb="3" eb="6">
      <t>ヒガシイマイズミ</t>
    </rPh>
    <rPh sb="6" eb="7">
      <t>マチ</t>
    </rPh>
    <phoneticPr fontId="2"/>
  </si>
  <si>
    <t>0276-37-2378</t>
    <phoneticPr fontId="1"/>
  </si>
  <si>
    <t>医療法人財団明理会</t>
    <rPh sb="4" eb="6">
      <t>ザイダン</t>
    </rPh>
    <rPh sb="6" eb="8">
      <t>メイリ</t>
    </rPh>
    <rPh sb="8" eb="9">
      <t>カイ</t>
    </rPh>
    <phoneticPr fontId="2"/>
  </si>
  <si>
    <t>H29.2.26更新
H29.3.2 128-27</t>
    <rPh sb="8" eb="10">
      <t>コウシン</t>
    </rPh>
    <phoneticPr fontId="2"/>
  </si>
  <si>
    <t>H26.2.26更新
H26.3.7　128-66</t>
    <rPh sb="8" eb="10">
      <t>コウシン</t>
    </rPh>
    <phoneticPr fontId="2"/>
  </si>
  <si>
    <t>H23.2.26更新
H23.2.25　128-39</t>
    <rPh sb="8" eb="10">
      <t>コウシン</t>
    </rPh>
    <phoneticPr fontId="2"/>
  </si>
  <si>
    <t>H20.2.26認定
H20.3.28 128-7</t>
    <rPh sb="8" eb="10">
      <t>ニンテイ</t>
    </rPh>
    <phoneticPr fontId="2"/>
  </si>
  <si>
    <t>H25.12.1名称変更</t>
    <rPh sb="8" eb="10">
      <t>メイショウ</t>
    </rPh>
    <rPh sb="10" eb="12">
      <t>ヘンコウ</t>
    </rPh>
    <phoneticPr fontId="1"/>
  </si>
  <si>
    <t>公立館林厚生病院</t>
    <rPh sb="0" eb="2">
      <t>コウリツ</t>
    </rPh>
    <phoneticPr fontId="1"/>
  </si>
  <si>
    <t>374-8533</t>
  </si>
  <si>
    <t>館林市成島町２６２－１</t>
  </si>
  <si>
    <t>0276-72-3140</t>
    <phoneticPr fontId="1"/>
  </si>
  <si>
    <t>邑楽館林医療企業団</t>
    <rPh sb="0" eb="2">
      <t>オウラ</t>
    </rPh>
    <rPh sb="2" eb="4">
      <t>タテバヤシ</t>
    </rPh>
    <rPh sb="4" eb="6">
      <t>イリョウ</t>
    </rPh>
    <rPh sb="6" eb="9">
      <t>キギョウダン</t>
    </rPh>
    <phoneticPr fontId="2"/>
  </si>
  <si>
    <t>R4.4.1　変更
R4.4.● 128-●</t>
    <rPh sb="7" eb="9">
      <t>ヘンコウ</t>
    </rPh>
    <phoneticPr fontId="1"/>
  </si>
  <si>
    <t>H26.2.1更新
H26.1.10　128-27</t>
    <rPh sb="7" eb="9">
      <t>コウシン</t>
    </rPh>
    <phoneticPr fontId="2"/>
  </si>
  <si>
    <t>H23.2.1更新
H23.1.26　128-28</t>
    <rPh sb="7" eb="9">
      <t>コウシン</t>
    </rPh>
    <phoneticPr fontId="2"/>
  </si>
  <si>
    <t>慶友整形外科病院</t>
    <rPh sb="0" eb="1">
      <t>ケイ</t>
    </rPh>
    <rPh sb="1" eb="2">
      <t>ユウ</t>
    </rPh>
    <rPh sb="2" eb="4">
      <t>セイケイ</t>
    </rPh>
    <rPh sb="4" eb="6">
      <t>ゲカ</t>
    </rPh>
    <rPh sb="6" eb="8">
      <t>ビョウイン</t>
    </rPh>
    <phoneticPr fontId="1"/>
  </si>
  <si>
    <t>374-0013</t>
    <phoneticPr fontId="1"/>
  </si>
  <si>
    <t>館林市赤生田町子神２２６７－１</t>
    <rPh sb="0" eb="3">
      <t>タテバヤシシ</t>
    </rPh>
    <rPh sb="3" eb="7">
      <t>アコウダチョウ</t>
    </rPh>
    <rPh sb="7" eb="8">
      <t>コ</t>
    </rPh>
    <rPh sb="8" eb="9">
      <t>カミ</t>
    </rPh>
    <phoneticPr fontId="1"/>
  </si>
  <si>
    <t>0276-49-9000</t>
    <phoneticPr fontId="1"/>
  </si>
  <si>
    <t>医療法人社団慶友会</t>
    <rPh sb="4" eb="6">
      <t>シャダン</t>
    </rPh>
    <rPh sb="6" eb="7">
      <t>ケイ</t>
    </rPh>
    <rPh sb="7" eb="8">
      <t>ユウ</t>
    </rPh>
    <rPh sb="8" eb="9">
      <t>カイ</t>
    </rPh>
    <phoneticPr fontId="1"/>
  </si>
  <si>
    <t>R3.5.23更新
R3.5.10　128-1</t>
    <rPh sb="7" eb="9">
      <t>コウシン</t>
    </rPh>
    <phoneticPr fontId="1"/>
  </si>
  <si>
    <t>H30.5.21更新
H30.4.23　128-2</t>
    <rPh sb="8" eb="10">
      <t>コウシン</t>
    </rPh>
    <phoneticPr fontId="1"/>
  </si>
  <si>
    <t>H24.5.21認定
H24.5.21　128-8</t>
    <rPh sb="8" eb="10">
      <t>ニンテイ</t>
    </rPh>
    <phoneticPr fontId="1"/>
  </si>
  <si>
    <t>おうら病院</t>
    <rPh sb="3" eb="5">
      <t>ビョウイン</t>
    </rPh>
    <phoneticPr fontId="1"/>
  </si>
  <si>
    <t xml:space="preserve">370-0615 </t>
    <phoneticPr fontId="1"/>
  </si>
  <si>
    <t>邑楽郡邑楽町篠塚３２３３−１</t>
    <phoneticPr fontId="1"/>
  </si>
  <si>
    <t>0276-88-5678</t>
    <phoneticPr fontId="1"/>
  </si>
  <si>
    <t>（医）社団醫光会</t>
    <phoneticPr fontId="1"/>
  </si>
  <si>
    <t>R3.6.4 新規　
R3.6.4  128-4</t>
    <phoneticPr fontId="1"/>
  </si>
  <si>
    <t>日高リハビリテーション病院</t>
    <rPh sb="0" eb="2">
      <t>ヒダカ</t>
    </rPh>
    <rPh sb="11" eb="13">
      <t>ビョウイン</t>
    </rPh>
    <phoneticPr fontId="2"/>
  </si>
  <si>
    <t>370-2104</t>
    <phoneticPr fontId="1"/>
  </si>
  <si>
    <t>高崎市吉井町馬庭２２０４番地</t>
    <rPh sb="0" eb="3">
      <t>タカサキシ</t>
    </rPh>
    <rPh sb="3" eb="6">
      <t>ヨシイマチ</t>
    </rPh>
    <rPh sb="6" eb="8">
      <t>マニワ</t>
    </rPh>
    <rPh sb="12" eb="14">
      <t>バンチ</t>
    </rPh>
    <phoneticPr fontId="2"/>
  </si>
  <si>
    <t>027-388-2005</t>
    <phoneticPr fontId="1"/>
  </si>
  <si>
    <t>（医）日高会</t>
    <rPh sb="1" eb="2">
      <t>イ</t>
    </rPh>
    <rPh sb="3" eb="5">
      <t>ヒダカ</t>
    </rPh>
    <rPh sb="5" eb="6">
      <t>カイ</t>
    </rPh>
    <phoneticPr fontId="2"/>
  </si>
  <si>
    <t>H29.4.10認定
H29.4.10 128-1</t>
    <phoneticPr fontId="1"/>
  </si>
  <si>
    <t>R2.5.7告示撤回</t>
    <rPh sb="6" eb="8">
      <t>コクジ</t>
    </rPh>
    <rPh sb="8" eb="10">
      <t>テッカイ</t>
    </rPh>
    <phoneticPr fontId="1"/>
  </si>
  <si>
    <t>高木病院</t>
    <phoneticPr fontId="2"/>
  </si>
  <si>
    <t>376-0011</t>
  </si>
  <si>
    <t>桐生市相生町５－７５４</t>
    <phoneticPr fontId="2"/>
  </si>
  <si>
    <t>0277-53-7711</t>
    <phoneticPr fontId="1"/>
  </si>
  <si>
    <t>医療法人社団全仁会</t>
    <rPh sb="4" eb="6">
      <t>シャダン</t>
    </rPh>
    <rPh sb="6" eb="7">
      <t>ゼン</t>
    </rPh>
    <rPh sb="7" eb="9">
      <t>ジンカイ</t>
    </rPh>
    <phoneticPr fontId="2"/>
  </si>
  <si>
    <t>H14.2.1認定
(14.3.8告示）</t>
    <rPh sb="7" eb="9">
      <t>ニンテイ</t>
    </rPh>
    <rPh sb="17" eb="19">
      <t>コクジ</t>
    </rPh>
    <phoneticPr fontId="2"/>
  </si>
  <si>
    <t>赤城病院</t>
    <rPh sb="0" eb="2">
      <t>アカギ</t>
    </rPh>
    <rPh sb="2" eb="4">
      <t>ビョウイン</t>
    </rPh>
    <phoneticPr fontId="1"/>
  </si>
  <si>
    <t>371-0002</t>
    <phoneticPr fontId="1"/>
  </si>
  <si>
    <t>前橋市江木町１０７２番地</t>
    <rPh sb="0" eb="3">
      <t>マエバシシ</t>
    </rPh>
    <rPh sb="3" eb="6">
      <t>エギマチ</t>
    </rPh>
    <rPh sb="10" eb="12">
      <t>バンチ</t>
    </rPh>
    <phoneticPr fontId="1"/>
  </si>
  <si>
    <t>027-269-5111</t>
    <phoneticPr fontId="1"/>
  </si>
  <si>
    <t>医療法人高柳会</t>
    <rPh sb="0" eb="2">
      <t>イリョウ</t>
    </rPh>
    <rPh sb="2" eb="4">
      <t>ホウジン</t>
    </rPh>
    <rPh sb="4" eb="6">
      <t>タカヤナギ</t>
    </rPh>
    <rPh sb="6" eb="7">
      <t>カイ</t>
    </rPh>
    <phoneticPr fontId="1"/>
  </si>
  <si>
    <r>
      <t xml:space="preserve">10
</t>
    </r>
    <r>
      <rPr>
        <sz val="8"/>
        <color theme="1"/>
        <rFont val="ＭＳ Ｐゴシック"/>
        <family val="3"/>
        <charset val="128"/>
        <scheme val="minor"/>
      </rPr>
      <t>※優先</t>
    </r>
    <rPh sb="4" eb="6">
      <t>ユウセン</t>
    </rPh>
    <phoneticPr fontId="1"/>
  </si>
  <si>
    <t>R4.6.3撤回→協力指定</t>
    <rPh sb="6" eb="8">
      <t>テッカイ</t>
    </rPh>
    <rPh sb="9" eb="11">
      <t>キョウリョク</t>
    </rPh>
    <rPh sb="11" eb="13">
      <t>シテイ</t>
    </rPh>
    <phoneticPr fontId="1"/>
  </si>
  <si>
    <t>R1.6.4 認定
R1.6.4 128-9</t>
    <rPh sb="7" eb="9">
      <t>ニンテイ</t>
    </rPh>
    <phoneticPr fontId="1"/>
  </si>
  <si>
    <t>昭和病院</t>
    <rPh sb="0" eb="2">
      <t>ショウワ</t>
    </rPh>
    <rPh sb="2" eb="4">
      <t>ビョウイン</t>
    </rPh>
    <phoneticPr fontId="2"/>
  </si>
  <si>
    <t>370-1207</t>
  </si>
  <si>
    <t>高崎市綿貫町字堀米前１３４１</t>
    <rPh sb="0" eb="3">
      <t>タカサキシ</t>
    </rPh>
    <rPh sb="3" eb="5">
      <t>ワタヌキ</t>
    </rPh>
    <rPh sb="5" eb="6">
      <t>チョウ</t>
    </rPh>
    <rPh sb="6" eb="7">
      <t>アザ</t>
    </rPh>
    <rPh sb="7" eb="9">
      <t>ホリコメ</t>
    </rPh>
    <rPh sb="9" eb="10">
      <t>マエ</t>
    </rPh>
    <phoneticPr fontId="2"/>
  </si>
  <si>
    <t>027-347-1171</t>
    <phoneticPr fontId="1"/>
  </si>
  <si>
    <t>医療法人社団千栄会</t>
    <rPh sb="4" eb="6">
      <t>シャダン</t>
    </rPh>
    <rPh sb="6" eb="7">
      <t>セン</t>
    </rPh>
    <rPh sb="7" eb="8">
      <t>エイ</t>
    </rPh>
    <rPh sb="8" eb="9">
      <t>カイ</t>
    </rPh>
    <phoneticPr fontId="2"/>
  </si>
  <si>
    <r>
      <t xml:space="preserve">R4.6.10　申出撤回
</t>
    </r>
    <r>
      <rPr>
        <sz val="9"/>
        <color theme="1"/>
        <rFont val="ＭＳ Ｐゴシック"/>
        <family val="3"/>
        <charset val="128"/>
        <scheme val="minor"/>
      </rPr>
      <t>（高瀬記念病院との統合）</t>
    </r>
    <rPh sb="8" eb="10">
      <t>モウシデ</t>
    </rPh>
    <rPh sb="10" eb="12">
      <t>テッカイ</t>
    </rPh>
    <rPh sb="14" eb="16">
      <t>タカセ</t>
    </rPh>
    <rPh sb="16" eb="18">
      <t>キネン</t>
    </rPh>
    <rPh sb="18" eb="20">
      <t>ビョウイン</t>
    </rPh>
    <rPh sb="22" eb="24">
      <t>トウゴウ</t>
    </rPh>
    <phoneticPr fontId="1"/>
  </si>
  <si>
    <t>救急医療協力機関　一覧</t>
    <rPh sb="0" eb="2">
      <t>キュウキュウ</t>
    </rPh>
    <rPh sb="2" eb="4">
      <t>イリョウ</t>
    </rPh>
    <rPh sb="4" eb="6">
      <t>キョウリョク</t>
    </rPh>
    <rPh sb="6" eb="8">
      <t>キカン</t>
    </rPh>
    <rPh sb="9" eb="11">
      <t>イチラン</t>
    </rPh>
    <phoneticPr fontId="1"/>
  </si>
  <si>
    <t>整理
番号</t>
    <phoneticPr fontId="2"/>
  </si>
  <si>
    <t>No</t>
  </si>
  <si>
    <t>区分</t>
    <rPh sb="0" eb="2">
      <t>クブン</t>
    </rPh>
    <phoneticPr fontId="1"/>
  </si>
  <si>
    <t>名称</t>
  </si>
  <si>
    <t>所在地</t>
  </si>
  <si>
    <t>電話</t>
    <rPh sb="0" eb="2">
      <t>デンワ</t>
    </rPh>
    <phoneticPr fontId="1"/>
  </si>
  <si>
    <t>開設者</t>
  </si>
  <si>
    <t>指定年月日</t>
    <rPh sb="0" eb="2">
      <t>シテイ</t>
    </rPh>
    <phoneticPr fontId="2"/>
  </si>
  <si>
    <t>備考</t>
  </si>
  <si>
    <t>前橋</t>
    <rPh sb="0" eb="2">
      <t>マエバシ</t>
    </rPh>
    <phoneticPr fontId="1"/>
  </si>
  <si>
    <t>前橋ふえきクリニック</t>
    <rPh sb="0" eb="2">
      <t>マエバシ</t>
    </rPh>
    <phoneticPr fontId="1"/>
  </si>
  <si>
    <t>371-0024</t>
  </si>
  <si>
    <t>前橋市表町２－２７－２２</t>
  </si>
  <si>
    <t>027-224-2818</t>
    <phoneticPr fontId="1"/>
  </si>
  <si>
    <t>（医）社団生方会</t>
  </si>
  <si>
    <t>R1.12.23指定
R1.12.23　128-25</t>
    <rPh sb="8" eb="10">
      <t>シテイ</t>
    </rPh>
    <phoneticPr fontId="1"/>
  </si>
  <si>
    <t>五十嵐医院</t>
  </si>
  <si>
    <t>371-0116</t>
  </si>
  <si>
    <t>前橋市富士見町原之郷295-1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2"/>
  </si>
  <si>
    <t>027-288-2026</t>
    <phoneticPr fontId="1"/>
  </si>
  <si>
    <t>五十嵐誠悟</t>
    <rPh sb="4" eb="5">
      <t>ゴ</t>
    </rPh>
    <phoneticPr fontId="2"/>
  </si>
  <si>
    <t>H29.6.1更新
H29.6.1　128-5</t>
  </si>
  <si>
    <t>ささき整形外科</t>
    <rPh sb="3" eb="5">
      <t>セイケイ</t>
    </rPh>
    <rPh sb="5" eb="7">
      <t>ゲカ</t>
    </rPh>
    <phoneticPr fontId="2"/>
  </si>
  <si>
    <t>371-0103</t>
  </si>
  <si>
    <t>前橋市富士見町小暮８６７</t>
    <rPh sb="0" eb="3">
      <t>マエバシシ</t>
    </rPh>
    <rPh sb="3" eb="7">
      <t>フジミチョウ</t>
    </rPh>
    <rPh sb="7" eb="9">
      <t>コグレ</t>
    </rPh>
    <phoneticPr fontId="2"/>
  </si>
  <si>
    <t>027-288-2006</t>
    <phoneticPr fontId="1"/>
  </si>
  <si>
    <t>佐々木　泰</t>
    <rPh sb="0" eb="3">
      <t>ササキ</t>
    </rPh>
    <rPh sb="4" eb="5">
      <t>ヤスシ</t>
    </rPh>
    <phoneticPr fontId="2"/>
  </si>
  <si>
    <t>前橋城南病院</t>
    <rPh sb="0" eb="2">
      <t>マエバシ</t>
    </rPh>
    <rPh sb="2" eb="4">
      <t>ジョウナン</t>
    </rPh>
    <rPh sb="4" eb="6">
      <t>ビョウイン</t>
    </rPh>
    <phoneticPr fontId="1"/>
  </si>
  <si>
    <t>371-2161</t>
    <phoneticPr fontId="1"/>
  </si>
  <si>
    <t>前橋市富田町1172番地1</t>
    <rPh sb="0" eb="3">
      <t>マエバシシ</t>
    </rPh>
    <rPh sb="3" eb="5">
      <t>トミタ</t>
    </rPh>
    <rPh sb="5" eb="6">
      <t>マチ</t>
    </rPh>
    <rPh sb="10" eb="12">
      <t>バンチ</t>
    </rPh>
    <phoneticPr fontId="1"/>
  </si>
  <si>
    <t>027-268-4111</t>
    <phoneticPr fontId="1"/>
  </si>
  <si>
    <t>（医）敬寿会</t>
    <rPh sb="1" eb="2">
      <t>イ</t>
    </rPh>
    <rPh sb="3" eb="5">
      <t>ケイジュ</t>
    </rPh>
    <rPh sb="5" eb="6">
      <t>カイ</t>
    </rPh>
    <phoneticPr fontId="1"/>
  </si>
  <si>
    <t>R4.7.●</t>
    <phoneticPr fontId="1"/>
  </si>
  <si>
    <t>わかば病院</t>
    <rPh sb="3" eb="5">
      <t>ビョウイン</t>
    </rPh>
    <phoneticPr fontId="1"/>
  </si>
  <si>
    <t>371-0843</t>
    <phoneticPr fontId="1"/>
  </si>
  <si>
    <t>前橋市新前橋町3-3</t>
    <rPh sb="0" eb="3">
      <t>マエバシシ</t>
    </rPh>
    <rPh sb="3" eb="6">
      <t>シンマエバシ</t>
    </rPh>
    <rPh sb="6" eb="7">
      <t>マチ</t>
    </rPh>
    <phoneticPr fontId="1"/>
  </si>
  <si>
    <t>027-255-5252</t>
  </si>
  <si>
    <t>（医）相生会</t>
    <rPh sb="1" eb="2">
      <t>イ</t>
    </rPh>
    <rPh sb="3" eb="5">
      <t>アイオイ</t>
    </rPh>
    <rPh sb="5" eb="6">
      <t>カイ</t>
    </rPh>
    <phoneticPr fontId="1"/>
  </si>
  <si>
    <t>H29.7.2更新
H29.7.2　128-12</t>
    <phoneticPr fontId="1"/>
  </si>
  <si>
    <t>H26.7.2認定
H26.7.2　128-19</t>
    <rPh sb="7" eb="9">
      <t>ニンテイ</t>
    </rPh>
    <phoneticPr fontId="1"/>
  </si>
  <si>
    <t>（医）前橋北病院</t>
    <rPh sb="1" eb="2">
      <t>イ</t>
    </rPh>
    <rPh sb="3" eb="5">
      <t>マエバシ</t>
    </rPh>
    <rPh sb="5" eb="6">
      <t>キタ</t>
    </rPh>
    <rPh sb="6" eb="8">
      <t>ビョウイン</t>
    </rPh>
    <phoneticPr fontId="2"/>
  </si>
  <si>
    <t>371-0054</t>
  </si>
  <si>
    <t>前橋市下細井町６９２</t>
    <rPh sb="0" eb="3">
      <t>マエバシシ</t>
    </rPh>
    <rPh sb="3" eb="7">
      <t>シモホソイマチ</t>
    </rPh>
    <phoneticPr fontId="2"/>
  </si>
  <si>
    <t>027-235-3333</t>
  </si>
  <si>
    <t>H30.11.6更新
H30.11.14 128-11</t>
    <rPh sb="8" eb="10">
      <t>コウシン</t>
    </rPh>
    <phoneticPr fontId="2"/>
  </si>
  <si>
    <t>告示→協力</t>
    <rPh sb="0" eb="2">
      <t>コクジ</t>
    </rPh>
    <rPh sb="3" eb="5">
      <t>キョウリョク</t>
    </rPh>
    <phoneticPr fontId="1"/>
  </si>
  <si>
    <t>371-0002</t>
  </si>
  <si>
    <t>027-269-5111</t>
  </si>
  <si>
    <t>R4.6.4告示→協力</t>
    <rPh sb="6" eb="8">
      <t>コクジ</t>
    </rPh>
    <rPh sb="9" eb="11">
      <t>キョウリョク</t>
    </rPh>
    <phoneticPr fontId="1"/>
  </si>
  <si>
    <t>（医）十薬会上大類病院</t>
  </si>
  <si>
    <t>370-0031</t>
  </si>
  <si>
    <t>高崎市上大類町７５９</t>
  </si>
  <si>
    <t>027-352-1019</t>
  </si>
  <si>
    <t>（医）十薬会</t>
  </si>
  <si>
    <t>ふるしま医院</t>
  </si>
  <si>
    <t>370-3343</t>
  </si>
  <si>
    <t>高崎市下里見町１４２４</t>
    <rPh sb="0" eb="3">
      <t>タカサキシ</t>
    </rPh>
    <rPh sb="6" eb="7">
      <t>マチ</t>
    </rPh>
    <phoneticPr fontId="2"/>
  </si>
  <si>
    <t>027-360-8100</t>
    <phoneticPr fontId="1"/>
  </si>
  <si>
    <t>（医）聖穂会</t>
  </si>
  <si>
    <t>大塚医院</t>
  </si>
  <si>
    <t>高崎市下小鳥町６２－１１</t>
    <rPh sb="3" eb="4">
      <t>シモ</t>
    </rPh>
    <rPh sb="4" eb="6">
      <t>コトリ</t>
    </rPh>
    <rPh sb="6" eb="7">
      <t>マチ</t>
    </rPh>
    <phoneticPr fontId="2"/>
  </si>
  <si>
    <t>027-360-3321</t>
  </si>
  <si>
    <t>大塚敏彦</t>
    <rPh sb="0" eb="2">
      <t>オオツカ</t>
    </rPh>
    <rPh sb="2" eb="4">
      <t>トシヒコ</t>
    </rPh>
    <phoneticPr fontId="2"/>
  </si>
  <si>
    <t>H17.2.4告示
（告示第68号）</t>
    <rPh sb="7" eb="9">
      <t>コクジ</t>
    </rPh>
    <rPh sb="11" eb="13">
      <t>コクジ</t>
    </rPh>
    <rPh sb="13" eb="14">
      <t>ダイ</t>
    </rPh>
    <rPh sb="16" eb="17">
      <t>ゴウ</t>
    </rPh>
    <phoneticPr fontId="2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</si>
  <si>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2"/>
  </si>
  <si>
    <t>370-1203</t>
  </si>
  <si>
    <t>高崎市矢中町１８８</t>
    <rPh sb="0" eb="3">
      <t>タカサキシ</t>
    </rPh>
    <rPh sb="3" eb="6">
      <t>ヤナカマチ</t>
    </rPh>
    <phoneticPr fontId="2"/>
  </si>
  <si>
    <t>027-352-1111</t>
  </si>
  <si>
    <t>（医）美心会</t>
    <rPh sb="1" eb="2">
      <t>イ</t>
    </rPh>
    <rPh sb="3" eb="5">
      <t>ビシン</t>
    </rPh>
    <rPh sb="5" eb="6">
      <t>カイ</t>
    </rPh>
    <phoneticPr fontId="2"/>
  </si>
  <si>
    <t>（医）信愛会本多病院</t>
  </si>
  <si>
    <t>379-0124</t>
  </si>
  <si>
    <t>安中市鷺宮２０５－１</t>
  </si>
  <si>
    <t>027-382-1255</t>
  </si>
  <si>
    <t>（医）信愛会</t>
  </si>
  <si>
    <t>田口医院</t>
  </si>
  <si>
    <t>379-0222</t>
  </si>
  <si>
    <t>安中市松井田町松井田３７２</t>
    <rPh sb="0" eb="2">
      <t>アンナカ</t>
    </rPh>
    <rPh sb="2" eb="3">
      <t>シ</t>
    </rPh>
    <phoneticPr fontId="2"/>
  </si>
  <si>
    <t>027-393-1731</t>
  </si>
  <si>
    <t>（医）社団田口医院</t>
  </si>
  <si>
    <t>（医）アミヤましも会アミヤ医院</t>
    <rPh sb="1" eb="2">
      <t>イ</t>
    </rPh>
    <rPh sb="9" eb="10">
      <t>カイ</t>
    </rPh>
    <phoneticPr fontId="2"/>
  </si>
  <si>
    <t>安中市原市１４３１－３</t>
  </si>
  <si>
    <t>027-385-1511</t>
  </si>
  <si>
    <t>（医）アミヤましも会</t>
    <rPh sb="1" eb="2">
      <t>イ</t>
    </rPh>
    <rPh sb="9" eb="10">
      <t>カイ</t>
    </rPh>
    <phoneticPr fontId="2"/>
  </si>
  <si>
    <t>H15.9.12告示
（告示第616号）</t>
    <rPh sb="8" eb="10">
      <t>コクジ</t>
    </rPh>
    <rPh sb="12" eb="14">
      <t>コクジ</t>
    </rPh>
    <rPh sb="14" eb="15">
      <t>ダイ</t>
    </rPh>
    <rPh sb="18" eb="19">
      <t>ゴウ</t>
    </rPh>
    <phoneticPr fontId="2"/>
  </si>
  <si>
    <t>産科婦人科館出張佐藤病院</t>
    <rPh sb="0" eb="2">
      <t>サンカ</t>
    </rPh>
    <rPh sb="2" eb="5">
      <t>フジンカ</t>
    </rPh>
    <rPh sb="5" eb="6">
      <t>カン</t>
    </rPh>
    <rPh sb="6" eb="8">
      <t>シュッチョウ</t>
    </rPh>
    <rPh sb="8" eb="10">
      <t>サトウ</t>
    </rPh>
    <rPh sb="10" eb="12">
      <t>ビョウイン</t>
    </rPh>
    <phoneticPr fontId="2"/>
  </si>
  <si>
    <t>370-0836</t>
  </si>
  <si>
    <t>高崎市若松町９６</t>
    <rPh sb="0" eb="3">
      <t>タカサキシ</t>
    </rPh>
    <rPh sb="3" eb="6">
      <t>ワカマツマチ</t>
    </rPh>
    <phoneticPr fontId="2"/>
  </si>
  <si>
    <t>027-322-2243</t>
    <phoneticPr fontId="1"/>
  </si>
  <si>
    <t>佐藤　雄一</t>
    <rPh sb="0" eb="2">
      <t>サトウ</t>
    </rPh>
    <rPh sb="3" eb="5">
      <t>ユウイチ</t>
    </rPh>
    <phoneticPr fontId="2"/>
  </si>
  <si>
    <t>R2.2.1指定
R2.2.18　128-30</t>
    <rPh sb="6" eb="8">
      <t>シテイ</t>
    </rPh>
    <phoneticPr fontId="1"/>
  </si>
  <si>
    <t>R2.2.1告示→協力</t>
    <rPh sb="6" eb="8">
      <t>コクジ</t>
    </rPh>
    <rPh sb="9" eb="11">
      <t>キョウリョク</t>
    </rPh>
    <phoneticPr fontId="1"/>
  </si>
  <si>
    <t>告示H29.2.1 更新
H29.2.1 128-24</t>
    <rPh sb="0" eb="2">
      <t>コクジ</t>
    </rPh>
    <rPh sb="10" eb="12">
      <t>コウシン</t>
    </rPh>
    <phoneticPr fontId="1"/>
  </si>
  <si>
    <t>H26.2.1更新
H26.3.27　128-72</t>
    <rPh sb="7" eb="9">
      <t>コウシン</t>
    </rPh>
    <phoneticPr fontId="2"/>
  </si>
  <si>
    <t>11.2.1更新
（11.3.12告示）</t>
  </si>
  <si>
    <t>群栄会田中病院</t>
  </si>
  <si>
    <t>370-3603</t>
  </si>
  <si>
    <t>北群馬郡吉岡町陣馬９８</t>
  </si>
  <si>
    <t>0279-54-2106</t>
  </si>
  <si>
    <t>（医）群栄会</t>
  </si>
  <si>
    <t>（医）社団悠育会クリニックオガワ</t>
  </si>
  <si>
    <t>渋川市石原１１３</t>
  </si>
  <si>
    <t>0279-22-1377</t>
  </si>
  <si>
    <t>（医）社団悠育会</t>
  </si>
  <si>
    <t>星野医院</t>
  </si>
  <si>
    <t>藤岡市藤岡８５７－３</t>
  </si>
  <si>
    <t>0274-22-0116</t>
  </si>
  <si>
    <t>星野光治</t>
  </si>
  <si>
    <t>田原内科クリニック</t>
    <rPh sb="0" eb="2">
      <t>タハラ</t>
    </rPh>
    <rPh sb="2" eb="4">
      <t>ナイカ</t>
    </rPh>
    <phoneticPr fontId="2"/>
  </si>
  <si>
    <t>藤岡市藤岡６９４－１</t>
    <rPh sb="0" eb="3">
      <t>フジオカシ</t>
    </rPh>
    <rPh sb="3" eb="5">
      <t>フジオカ</t>
    </rPh>
    <phoneticPr fontId="2"/>
  </si>
  <si>
    <t>0274-23-2552</t>
  </si>
  <si>
    <t>田原　尚</t>
    <rPh sb="0" eb="2">
      <t>タハラ</t>
    </rPh>
    <rPh sb="3" eb="4">
      <t>ナオ</t>
    </rPh>
    <phoneticPr fontId="2"/>
  </si>
  <si>
    <t>（医）育生会篠塚病院</t>
    <phoneticPr fontId="2"/>
  </si>
  <si>
    <t>375-0017</t>
  </si>
  <si>
    <t>藤岡市篠塚１０５－１</t>
  </si>
  <si>
    <t>0274-23-9261</t>
  </si>
  <si>
    <t>（医）育生会</t>
    <rPh sb="1" eb="2">
      <t>イ</t>
    </rPh>
    <rPh sb="3" eb="4">
      <t>イク</t>
    </rPh>
    <rPh sb="4" eb="5">
      <t>セイ</t>
    </rPh>
    <rPh sb="5" eb="6">
      <t>カイ</t>
    </rPh>
    <phoneticPr fontId="2"/>
  </si>
  <si>
    <t>H30.5.25 更新
H30.5.20 128-3</t>
    <rPh sb="9" eb="11">
      <t>コウシン</t>
    </rPh>
    <phoneticPr fontId="1"/>
  </si>
  <si>
    <t>端末あり</t>
    <rPh sb="0" eb="2">
      <t>タンマツ</t>
    </rPh>
    <phoneticPr fontId="1"/>
  </si>
  <si>
    <t>大竹外科胃腸科</t>
  </si>
  <si>
    <t>370-2314</t>
  </si>
  <si>
    <t>富岡市田篠９４７</t>
  </si>
  <si>
    <t>0274-64-0808</t>
  </si>
  <si>
    <t>大竹雄二</t>
  </si>
  <si>
    <t>アライクリニック</t>
  </si>
  <si>
    <t>370-2316</t>
  </si>
  <si>
    <t>富岡市富岡１４２３</t>
  </si>
  <si>
    <t>0274-62-1521</t>
  </si>
  <si>
    <t>（医）協和会</t>
  </si>
  <si>
    <t>吾妻広域町村圏振興整備組合立　　　　中之条病院</t>
    <rPh sb="6" eb="7">
      <t>ケン</t>
    </rPh>
    <phoneticPr fontId="2"/>
  </si>
  <si>
    <t>377-0432</t>
  </si>
  <si>
    <t>吾妻郡中之条町五反田３８９１</t>
  </si>
  <si>
    <t>0279-75-3332</t>
    <phoneticPr fontId="1"/>
  </si>
  <si>
    <t>吾妻広域町村圏振興整備組合</t>
  </si>
  <si>
    <t>吾妻脳神経外科循環器科</t>
  </si>
  <si>
    <t>377-0801</t>
  </si>
  <si>
    <t>吾妻郡東吾妻町原町７６０－１</t>
    <rPh sb="3" eb="4">
      <t>ヒガシ</t>
    </rPh>
    <phoneticPr fontId="2"/>
  </si>
  <si>
    <t>0279-68-5211</t>
  </si>
  <si>
    <t>社会医療法人　輝城会</t>
    <phoneticPr fontId="1"/>
  </si>
  <si>
    <t>（医）社団日高会白根クリニック</t>
  </si>
  <si>
    <t>378-0031</t>
  </si>
  <si>
    <t>沼田市薄根町３３００－１</t>
  </si>
  <si>
    <t>0278-24-1701</t>
  </si>
  <si>
    <t>（医）社団日高会</t>
  </si>
  <si>
    <t>角田外科医院</t>
  </si>
  <si>
    <t>沼田市上原町１５５５－３</t>
  </si>
  <si>
    <t>0278-22-4936</t>
  </si>
  <si>
    <t>（医）順愛会</t>
  </si>
  <si>
    <t>大島病院</t>
  </si>
  <si>
    <t>伊勢崎市太田町５０８－１</t>
  </si>
  <si>
    <t>0270-25-2428</t>
  </si>
  <si>
    <t>（一財）資生会研究所</t>
    <rPh sb="1" eb="2">
      <t>イチ</t>
    </rPh>
    <phoneticPr fontId="1"/>
  </si>
  <si>
    <t>開設者名称変更H25.6.20～</t>
    <rPh sb="0" eb="3">
      <t>カイセツシャ</t>
    </rPh>
    <rPh sb="3" eb="5">
      <t>メイショウ</t>
    </rPh>
    <rPh sb="5" eb="7">
      <t>ヘンコウ</t>
    </rPh>
    <phoneticPr fontId="1"/>
  </si>
  <si>
    <t>（医）原病院</t>
  </si>
  <si>
    <t>370-0127</t>
  </si>
  <si>
    <t>伊勢崎市境上武士８９８－１</t>
    <rPh sb="0" eb="4">
      <t>イセサキシ</t>
    </rPh>
    <phoneticPr fontId="2"/>
  </si>
  <si>
    <t>0270-74-0633</t>
  </si>
  <si>
    <t>（医）原会</t>
  </si>
  <si>
    <t>渡辺内科クリニック</t>
  </si>
  <si>
    <t>372-0818</t>
  </si>
  <si>
    <t>伊勢崎市連取元町２３－２</t>
    <rPh sb="6" eb="7">
      <t>モト</t>
    </rPh>
    <phoneticPr fontId="2"/>
  </si>
  <si>
    <t>0270-21-9777</t>
  </si>
  <si>
    <t>渡邉幸康</t>
    <rPh sb="0" eb="2">
      <t>ワタナベ</t>
    </rPh>
    <phoneticPr fontId="1"/>
  </si>
  <si>
    <t>（医）望真会古作クリニック</t>
    <phoneticPr fontId="2"/>
  </si>
  <si>
    <t>372-0022</t>
    <phoneticPr fontId="1"/>
  </si>
  <si>
    <t>伊勢崎市日乃出町１３５１－８</t>
    <rPh sb="5" eb="6">
      <t>ノ</t>
    </rPh>
    <phoneticPr fontId="2"/>
  </si>
  <si>
    <t>0270-25-3000</t>
  </si>
  <si>
    <t>（医）望真会</t>
    <rPh sb="1" eb="2">
      <t>イ</t>
    </rPh>
    <rPh sb="3" eb="4">
      <t>ボウ</t>
    </rPh>
    <rPh sb="4" eb="5">
      <t>シン</t>
    </rPh>
    <rPh sb="5" eb="6">
      <t>カイ</t>
    </rPh>
    <phoneticPr fontId="2"/>
  </si>
  <si>
    <t>R4.6.11更新</t>
    <rPh sb="7" eb="9">
      <t>コウシン</t>
    </rPh>
    <phoneticPr fontId="1"/>
  </si>
  <si>
    <t>R1.6.11更新
R1.6.5　128-10</t>
    <phoneticPr fontId="1"/>
  </si>
  <si>
    <t>H28.6.11　認定
H28.7.26 128-14</t>
    <rPh sb="9" eb="11">
      <t>ニンテイ</t>
    </rPh>
    <phoneticPr fontId="1"/>
  </si>
  <si>
    <t>（医）岸会岸病院</t>
  </si>
  <si>
    <t>桐生市相生町２－２７７</t>
  </si>
  <si>
    <t>0277-54-8949</t>
  </si>
  <si>
    <t>（医）岸会</t>
  </si>
  <si>
    <t>岩下病院</t>
    <rPh sb="0" eb="2">
      <t>イワシタ</t>
    </rPh>
    <rPh sb="2" eb="4">
      <t>ビョウイン</t>
    </rPh>
    <phoneticPr fontId="1"/>
  </si>
  <si>
    <t>376-0031</t>
    <phoneticPr fontId="1"/>
  </si>
  <si>
    <t>桐生市本町４－３２０</t>
    <rPh sb="0" eb="3">
      <t>キリュウシ</t>
    </rPh>
    <rPh sb="3" eb="5">
      <t>ホンマチ</t>
    </rPh>
    <phoneticPr fontId="1"/>
  </si>
  <si>
    <t>0277-22-0151</t>
  </si>
  <si>
    <t>医療法人岩下会</t>
    <rPh sb="4" eb="6">
      <t>イワシタ</t>
    </rPh>
    <rPh sb="6" eb="7">
      <t>カイ</t>
    </rPh>
    <phoneticPr fontId="1"/>
  </si>
  <si>
    <t>H29.6.1 更新
H29.6.1 128-7</t>
    <rPh sb="8" eb="10">
      <t>コウシン</t>
    </rPh>
    <phoneticPr fontId="1"/>
  </si>
  <si>
    <t>館林記念病院</t>
  </si>
  <si>
    <t>374-0068</t>
  </si>
  <si>
    <t>館林市台宿町７－１８</t>
  </si>
  <si>
    <t>0276-72-3155</t>
  </si>
  <si>
    <t>（医）六花会</t>
  </si>
  <si>
    <t>（医）徹裕会蜂谷病院</t>
  </si>
  <si>
    <t>370-0514</t>
  </si>
  <si>
    <t>邑楽郡大泉町朝日４－１１－１</t>
  </si>
  <si>
    <t>0276-63-0888</t>
    <phoneticPr fontId="1"/>
  </si>
  <si>
    <t>（医）社団醫光会おうら病院</t>
    <rPh sb="1" eb="2">
      <t>イ</t>
    </rPh>
    <rPh sb="3" eb="5">
      <t>シャダン</t>
    </rPh>
    <rPh sb="6" eb="7">
      <t>コウ</t>
    </rPh>
    <rPh sb="7" eb="8">
      <t>カイ</t>
    </rPh>
    <rPh sb="11" eb="13">
      <t>ビョウイン</t>
    </rPh>
    <phoneticPr fontId="4"/>
  </si>
  <si>
    <t>370-0615</t>
  </si>
  <si>
    <t>邑楽郡邑楽町篠塚３２３３－１</t>
  </si>
  <si>
    <t>0276-88-5678</t>
  </si>
  <si>
    <t>（医）社団醫光会</t>
    <rPh sb="1" eb="2">
      <t>イ</t>
    </rPh>
    <rPh sb="3" eb="5">
      <t>シャダン</t>
    </rPh>
    <rPh sb="6" eb="7">
      <t>コウ</t>
    </rPh>
    <rPh sb="7" eb="8">
      <t>カイ</t>
    </rPh>
    <phoneticPr fontId="4"/>
  </si>
  <si>
    <t>名称変更
H21.6.1～</t>
    <rPh sb="0" eb="2">
      <t>メイショウ</t>
    </rPh>
    <rPh sb="2" eb="4">
      <t>ヘンコウ</t>
    </rPh>
    <phoneticPr fontId="2"/>
  </si>
  <si>
    <r>
      <t>H16.7.9告示
(告示第37</t>
    </r>
    <r>
      <rPr>
        <sz val="11"/>
        <color theme="1"/>
        <rFont val="ＭＳ Ｐゴシック"/>
        <family val="2"/>
        <charset val="128"/>
        <scheme val="minor"/>
      </rPr>
      <t>4号)</t>
    </r>
    <rPh sb="7" eb="9">
      <t>コクジ</t>
    </rPh>
    <rPh sb="11" eb="13">
      <t>コクジ</t>
    </rPh>
    <rPh sb="13" eb="14">
      <t>ダイ</t>
    </rPh>
    <rPh sb="17" eb="18">
      <t>ゴウ</t>
    </rPh>
    <phoneticPr fontId="2"/>
  </si>
  <si>
    <t>（医）海宝会海宝病院</t>
    <rPh sb="1" eb="2">
      <t>イ</t>
    </rPh>
    <rPh sb="3" eb="5">
      <t>カイホウ</t>
    </rPh>
    <rPh sb="5" eb="6">
      <t>カイ</t>
    </rPh>
    <rPh sb="6" eb="8">
      <t>カイホウ</t>
    </rPh>
    <rPh sb="8" eb="10">
      <t>ビョウイン</t>
    </rPh>
    <phoneticPr fontId="2"/>
  </si>
  <si>
    <t>374-0033</t>
  </si>
  <si>
    <t>館林市堀工町１２６９</t>
    <rPh sb="0" eb="3">
      <t>タテバヤシシ</t>
    </rPh>
    <rPh sb="3" eb="4">
      <t>ホリ</t>
    </rPh>
    <rPh sb="4" eb="5">
      <t>ク</t>
    </rPh>
    <rPh sb="5" eb="6">
      <t>マチ</t>
    </rPh>
    <phoneticPr fontId="2"/>
  </si>
  <si>
    <t>0276-74-0811</t>
  </si>
  <si>
    <t>（医）海宝会</t>
    <rPh sb="1" eb="2">
      <t>イ</t>
    </rPh>
    <rPh sb="3" eb="5">
      <t>カイホウ</t>
    </rPh>
    <rPh sb="5" eb="6">
      <t>カイ</t>
    </rPh>
    <phoneticPr fontId="2"/>
  </si>
  <si>
    <t>H18.4.21告示　　(告示第319号)</t>
    <rPh sb="8" eb="10">
      <t>コクジ</t>
    </rPh>
    <rPh sb="13" eb="15">
      <t>コクジ</t>
    </rPh>
    <rPh sb="15" eb="16">
      <t>ダイ</t>
    </rPh>
    <rPh sb="19" eb="20">
      <t>ゴウ</t>
    </rPh>
    <phoneticPr fontId="2"/>
  </si>
  <si>
    <t>情報端末未設置</t>
    <rPh sb="0" eb="2">
      <t>ジョウホウ</t>
    </rPh>
    <rPh sb="2" eb="4">
      <t>タンマツ</t>
    </rPh>
    <rPh sb="4" eb="7">
      <t>ミセッチ</t>
    </rPh>
    <phoneticPr fontId="2"/>
  </si>
  <si>
    <t>（医）社団田口会新橋病院</t>
    <rPh sb="1" eb="2">
      <t>イ</t>
    </rPh>
    <rPh sb="3" eb="5">
      <t>シャダン</t>
    </rPh>
    <rPh sb="5" eb="7">
      <t>タグチ</t>
    </rPh>
    <rPh sb="7" eb="8">
      <t>カイ</t>
    </rPh>
    <rPh sb="8" eb="10">
      <t>シンバシ</t>
    </rPh>
    <rPh sb="10" eb="12">
      <t>ビョウイン</t>
    </rPh>
    <phoneticPr fontId="1"/>
  </si>
  <si>
    <t>374-0044</t>
  </si>
  <si>
    <t>館林市下三林町４５２</t>
    <rPh sb="6" eb="7">
      <t>マチ</t>
    </rPh>
    <phoneticPr fontId="2"/>
  </si>
  <si>
    <t>0276-75-3011</t>
  </si>
  <si>
    <t>（医）社団田口会</t>
    <rPh sb="1" eb="2">
      <t>イ</t>
    </rPh>
    <rPh sb="3" eb="5">
      <t>シャダン</t>
    </rPh>
    <rPh sb="5" eb="7">
      <t>タグチ</t>
    </rPh>
    <rPh sb="7" eb="8">
      <t>カイ</t>
    </rPh>
    <phoneticPr fontId="2"/>
  </si>
  <si>
    <t>H29.6.25指定
H29.6.25　128-8</t>
    <rPh sb="8" eb="10">
      <t>シテイ</t>
    </rPh>
    <phoneticPr fontId="1"/>
  </si>
  <si>
    <t>（医）社団真中医院</t>
    <rPh sb="1" eb="2">
      <t>イ</t>
    </rPh>
    <rPh sb="3" eb="5">
      <t>シャダン</t>
    </rPh>
    <rPh sb="5" eb="7">
      <t>マナカ</t>
    </rPh>
    <rPh sb="7" eb="9">
      <t>イイン</t>
    </rPh>
    <phoneticPr fontId="4"/>
  </si>
  <si>
    <t>374-0024</t>
  </si>
  <si>
    <t>館林市本町３－４－５</t>
    <phoneticPr fontId="4"/>
  </si>
  <si>
    <t>0276-72-1630</t>
  </si>
  <si>
    <r>
      <t>H16.5.7告示
(告示第29</t>
    </r>
    <r>
      <rPr>
        <sz val="11"/>
        <color theme="1"/>
        <rFont val="ＭＳ Ｐゴシック"/>
        <family val="2"/>
        <charset val="128"/>
        <scheme val="minor"/>
      </rPr>
      <t>8号)</t>
    </r>
    <rPh sb="7" eb="9">
      <t>コクジ</t>
    </rPh>
    <rPh sb="11" eb="13">
      <t>コクジ</t>
    </rPh>
    <rPh sb="13" eb="14">
      <t>ダイ</t>
    </rPh>
    <rPh sb="17" eb="18">
      <t>ゴウ</t>
    </rPh>
    <phoneticPr fontId="2"/>
  </si>
  <si>
    <t>慶友整形外科クリニック</t>
    <rPh sb="0" eb="6">
      <t>ケイユウセイケイゲカ</t>
    </rPh>
    <phoneticPr fontId="4"/>
  </si>
  <si>
    <t>374-0011</t>
  </si>
  <si>
    <t>館林市羽附町１７４１</t>
    <rPh sb="0" eb="3">
      <t>タテバヤシシ</t>
    </rPh>
    <rPh sb="3" eb="5">
      <t>ハネツ</t>
    </rPh>
    <rPh sb="5" eb="6">
      <t>マチ</t>
    </rPh>
    <phoneticPr fontId="1"/>
  </si>
  <si>
    <t>0276-72-6000</t>
  </si>
  <si>
    <t>（医）社団慶友会</t>
    <rPh sb="0" eb="3">
      <t>イ</t>
    </rPh>
    <rPh sb="3" eb="5">
      <t>シャダン</t>
    </rPh>
    <rPh sb="5" eb="6">
      <t>ケイ</t>
    </rPh>
    <rPh sb="6" eb="7">
      <t>ユウ</t>
    </rPh>
    <rPh sb="7" eb="8">
      <t>カイ</t>
    </rPh>
    <phoneticPr fontId="1"/>
  </si>
  <si>
    <t>H31.4.1指定
H31.3.29　128-22</t>
    <rPh sb="7" eb="9">
      <t>シテイ</t>
    </rPh>
    <phoneticPr fontId="1"/>
  </si>
  <si>
    <t>2診療所</t>
  </si>
  <si>
    <t>（医）祥淳会野中医院</t>
  </si>
  <si>
    <t>370-1301</t>
  </si>
  <si>
    <t>高崎市新町２１３６－６</t>
    <rPh sb="0" eb="3">
      <t>タカサキシ</t>
    </rPh>
    <phoneticPr fontId="2"/>
  </si>
  <si>
    <t>0274-42-0219</t>
  </si>
  <si>
    <t>（医）祥淳会</t>
    <rPh sb="1" eb="2">
      <t>イ</t>
    </rPh>
    <rPh sb="3" eb="4">
      <t>ショウ</t>
    </rPh>
    <rPh sb="4" eb="5">
      <t>ジュン</t>
    </rPh>
    <rPh sb="5" eb="6">
      <t>カイ</t>
    </rPh>
    <phoneticPr fontId="2"/>
  </si>
  <si>
    <t>R2.8.5取消し</t>
    <rPh sb="6" eb="8">
      <t>トリケ</t>
    </rPh>
    <phoneticPr fontId="1"/>
  </si>
  <si>
    <t>H29.8.6認定
H29.8.6　128-10</t>
    <rPh sb="7" eb="9">
      <t>ニンテイ</t>
    </rPh>
    <phoneticPr fontId="1"/>
  </si>
  <si>
    <t>H26.8.6告示→協力</t>
    <rPh sb="7" eb="9">
      <t>コクジ</t>
    </rPh>
    <rPh sb="10" eb="12">
      <t>キョウリョク</t>
    </rPh>
    <phoneticPr fontId="1"/>
  </si>
  <si>
    <t>H24.5.25更新
H24.5.7 128-4</t>
    <rPh sb="8" eb="10">
      <t>コウシン</t>
    </rPh>
    <phoneticPr fontId="2"/>
  </si>
  <si>
    <t>H21.5.25更新
H22.3.31 128-24</t>
  </si>
  <si>
    <t>18.5.25更新（18.6.16告示）</t>
  </si>
  <si>
    <t>15.5.25更新（16.2.24告示）</t>
  </si>
  <si>
    <t>12.5.25更新（13.3.21告示）</t>
  </si>
  <si>
    <t>9.5.25更新
（8.2.23告示）</t>
  </si>
  <si>
    <t>1診療所</t>
  </si>
  <si>
    <t>（医）社団加藤外科内科医院</t>
    <rPh sb="1" eb="2">
      <t>イ</t>
    </rPh>
    <rPh sb="3" eb="5">
      <t>シャダン</t>
    </rPh>
    <rPh sb="5" eb="7">
      <t>カトウ</t>
    </rPh>
    <rPh sb="7" eb="9">
      <t>ゲカ</t>
    </rPh>
    <rPh sb="9" eb="11">
      <t>ナイカ</t>
    </rPh>
    <rPh sb="11" eb="13">
      <t>イイン</t>
    </rPh>
    <phoneticPr fontId="2"/>
  </si>
  <si>
    <t>前橋市朝日町１－１３－１２</t>
    <rPh sb="0" eb="3">
      <t>マエバシシ</t>
    </rPh>
    <rPh sb="3" eb="6">
      <t>アサヒチョウ</t>
    </rPh>
    <phoneticPr fontId="2"/>
  </si>
  <si>
    <t>027-243-5169</t>
  </si>
  <si>
    <t>H29.12.23認定
H29.12.1　128-14</t>
    <rPh sb="9" eb="11">
      <t>ニンテイ</t>
    </rPh>
    <phoneticPr fontId="1"/>
  </si>
  <si>
    <t>六合診療所</t>
    <phoneticPr fontId="2"/>
  </si>
  <si>
    <t>377-1701</t>
    <phoneticPr fontId="1"/>
  </si>
  <si>
    <t>吾妻郡中之条町入山１４７８－５</t>
    <rPh sb="3" eb="7">
      <t>ナカノジョウマチ</t>
    </rPh>
    <phoneticPr fontId="2"/>
  </si>
  <si>
    <t>0279-95-5711</t>
  </si>
  <si>
    <t>中之条町</t>
    <rPh sb="0" eb="4">
      <t>ナカノジョウマチ</t>
    </rPh>
    <phoneticPr fontId="2"/>
  </si>
  <si>
    <t>R4.3.27撤回</t>
    <rPh sb="7" eb="9">
      <t>テッカイ</t>
    </rPh>
    <phoneticPr fontId="1"/>
  </si>
  <si>
    <t>R4.3.27 撤回
R4.4.15 128-1</t>
    <rPh sb="8" eb="10">
      <t>テッカイ</t>
    </rPh>
    <phoneticPr fontId="1"/>
  </si>
  <si>
    <t>H31.3.28更新
R1.5.20　128-1</t>
    <phoneticPr fontId="1"/>
  </si>
  <si>
    <t>H28.3.28更新
H28.4.7　128-2</t>
    <phoneticPr fontId="1"/>
  </si>
  <si>
    <t>9診療所</t>
    <rPh sb="1" eb="4">
      <t>シンリョウジョ</t>
    </rPh>
    <phoneticPr fontId="1"/>
  </si>
  <si>
    <t>たかのす診療所</t>
    <phoneticPr fontId="1"/>
  </si>
  <si>
    <t>376-0041</t>
    <phoneticPr fontId="1"/>
  </si>
  <si>
    <t>桐生市川内町２－２８９－１</t>
    <phoneticPr fontId="1"/>
  </si>
  <si>
    <t>0277-65-9229</t>
  </si>
  <si>
    <t>（医）山育会</t>
    <rPh sb="1" eb="2">
      <t>イ</t>
    </rPh>
    <rPh sb="3" eb="4">
      <t>ヤマ</t>
    </rPh>
    <rPh sb="4" eb="5">
      <t>イク</t>
    </rPh>
    <rPh sb="5" eb="6">
      <t>カイ</t>
    </rPh>
    <phoneticPr fontId="2"/>
  </si>
  <si>
    <t>R4.6.16撤回</t>
    <rPh sb="7" eb="9">
      <t>テッカイ</t>
    </rPh>
    <phoneticPr fontId="1"/>
  </si>
  <si>
    <t>R1.5.28更新
R1.6.5　128-11</t>
    <phoneticPr fontId="1"/>
  </si>
  <si>
    <t>H28.5.28　認定
H28.9.15 128-15</t>
    <rPh sb="9" eb="11">
      <t>ニンテイ</t>
    </rPh>
    <phoneticPr fontId="1"/>
  </si>
  <si>
    <t xml:space="preserve">027-352-6212  </t>
    <phoneticPr fontId="1"/>
  </si>
  <si>
    <t>R4.6.21協力→告示</t>
    <rPh sb="7" eb="9">
      <t>キョウリョク</t>
    </rPh>
    <rPh sb="10" eb="12">
      <t>コクジ</t>
    </rPh>
    <phoneticPr fontId="1"/>
  </si>
  <si>
    <t>直近の更新年月日</t>
    <rPh sb="0" eb="2">
      <t>チョッキン</t>
    </rPh>
    <rPh sb="3" eb="5">
      <t>コウシン</t>
    </rPh>
    <rPh sb="5" eb="8">
      <t>ネンガッピ</t>
    </rPh>
    <phoneticPr fontId="2"/>
  </si>
  <si>
    <t>有効期限</t>
    <rPh sb="0" eb="2">
      <t>ユウコウ</t>
    </rPh>
    <rPh sb="2" eb="4">
      <t>キゲン</t>
    </rPh>
    <phoneticPr fontId="2"/>
  </si>
  <si>
    <t>伊勢崎</t>
  </si>
  <si>
    <t>桐生</t>
  </si>
  <si>
    <t>370-0035</t>
  </si>
  <si>
    <t>吾妻郡長野原町長野原１５８５－１</t>
  </si>
  <si>
    <t>櫻井 輝久</t>
    <rPh sb="0" eb="2">
      <t>サクライ</t>
    </rPh>
    <rPh sb="3" eb="5">
      <t>テルヒサ</t>
    </rPh>
    <phoneticPr fontId="1"/>
  </si>
  <si>
    <t>救急医療協力機関　一覧</t>
    <phoneticPr fontId="1"/>
  </si>
  <si>
    <t>指定
年月日</t>
    <rPh sb="0" eb="2">
      <t>シテイ</t>
    </rPh>
    <phoneticPr fontId="2"/>
  </si>
  <si>
    <t>（医）新瑛会</t>
    <rPh sb="3" eb="4">
      <t>アタラシ</t>
    </rPh>
    <rPh sb="4" eb="5">
      <t>エイ</t>
    </rPh>
    <rPh sb="5" eb="6">
      <t>カイ</t>
    </rPh>
    <phoneticPr fontId="1"/>
  </si>
  <si>
    <t>前橋城南病院</t>
    <rPh sb="0" eb="2">
      <t>マエバシ</t>
    </rPh>
    <rPh sb="2" eb="4">
      <t>ジョウナン</t>
    </rPh>
    <rPh sb="4" eb="6">
      <t>ビョウイン</t>
    </rPh>
    <phoneticPr fontId="2"/>
  </si>
  <si>
    <t>379-2161</t>
    <phoneticPr fontId="1"/>
  </si>
  <si>
    <t>前橋市富田町1172番地1</t>
    <rPh sb="0" eb="3">
      <t>マエバシシ</t>
    </rPh>
    <rPh sb="3" eb="5">
      <t>トミタ</t>
    </rPh>
    <rPh sb="5" eb="6">
      <t>マチ</t>
    </rPh>
    <rPh sb="10" eb="12">
      <t>バンチ</t>
    </rPh>
    <phoneticPr fontId="2"/>
  </si>
  <si>
    <t>（医）敬寿会</t>
    <rPh sb="1" eb="2">
      <t>イ</t>
    </rPh>
    <rPh sb="3" eb="5">
      <t>ケイジュ</t>
    </rPh>
    <rPh sb="5" eb="6">
      <t>カイ</t>
    </rPh>
    <phoneticPr fontId="2"/>
  </si>
  <si>
    <t>ソレイユあさひクリニック</t>
    <phoneticPr fontId="1"/>
  </si>
  <si>
    <t>371-0014</t>
    <phoneticPr fontId="1"/>
  </si>
  <si>
    <t>前橋市朝日町一丁目３５番９号</t>
    <phoneticPr fontId="1"/>
  </si>
  <si>
    <t>027-243-5169</t>
    <phoneticPr fontId="1"/>
  </si>
  <si>
    <t>（医）それいゆ会 林 克英</t>
    <rPh sb="1" eb="2">
      <t>イ</t>
    </rPh>
    <rPh sb="7" eb="8">
      <t>カイ</t>
    </rPh>
    <rPh sb="9" eb="10">
      <t>ハヤシ</t>
    </rPh>
    <rPh sb="11" eb="12">
      <t>カ</t>
    </rPh>
    <phoneticPr fontId="1"/>
  </si>
  <si>
    <t>027-322-2243</t>
  </si>
  <si>
    <t>吾妻広域町村圏振興整備組合立
中之条病院</t>
    <rPh sb="6" eb="7">
      <t>ケン</t>
    </rPh>
    <phoneticPr fontId="2"/>
  </si>
  <si>
    <t>376-0031</t>
  </si>
  <si>
    <t>（医）岩下会</t>
    <rPh sb="1" eb="2">
      <t>イ</t>
    </rPh>
    <rPh sb="3" eb="5">
      <t>イワシタ</t>
    </rPh>
    <rPh sb="5" eb="6">
      <t>カイ</t>
    </rPh>
    <phoneticPr fontId="1"/>
  </si>
  <si>
    <t>（医）海宝会明和セントラル病院</t>
    <rPh sb="1" eb="2">
      <t>イ</t>
    </rPh>
    <rPh sb="3" eb="5">
      <t>カイホウ</t>
    </rPh>
    <rPh sb="5" eb="6">
      <t>カイ</t>
    </rPh>
    <rPh sb="6" eb="8">
      <t>メイワ</t>
    </rPh>
    <rPh sb="13" eb="15">
      <t>ビョウイン</t>
    </rPh>
    <phoneticPr fontId="2"/>
  </si>
  <si>
    <t xml:space="preserve">370-0713 </t>
  </si>
  <si>
    <t>邑楽郡明和町中谷331-1</t>
  </si>
  <si>
    <t>0276-84-1234</t>
  </si>
  <si>
    <t>真愛ウィメンズクリニック</t>
    <rPh sb="0" eb="1">
      <t>マ</t>
    </rPh>
    <rPh sb="1" eb="2">
      <t>アイ</t>
    </rPh>
    <phoneticPr fontId="4"/>
  </si>
  <si>
    <t>（医）真愛会</t>
    <rPh sb="1" eb="2">
      <t>イ</t>
    </rPh>
    <rPh sb="3" eb="4">
      <t>マ</t>
    </rPh>
    <rPh sb="4" eb="5">
      <t>アイ</t>
    </rPh>
    <rPh sb="5" eb="6">
      <t>カイ</t>
    </rPh>
    <phoneticPr fontId="4"/>
  </si>
  <si>
    <t>R8.4.16現在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</si>
</sst>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12" borderId="13" applyNumberFormat="0" applyFon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5" fillId="0" borderId="0"/>
    <xf numFmtId="0" fontId="20" fillId="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57" fontId="3" fillId="0" borderId="1" xfId="0" applyNumberFormat="1" applyFont="1" applyBorder="1" applyAlignment="1">
      <alignment vertical="center" shrinkToFit="1"/>
    </xf>
    <xf numFmtId="0" fontId="6" fillId="0" borderId="4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5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57" fontId="9" fillId="0" borderId="1" xfId="0" applyNumberFormat="1" applyFont="1" applyBorder="1">
      <alignment vertical="center"/>
    </xf>
    <xf numFmtId="0" fontId="9" fillId="5" borderId="1" xfId="0" applyFont="1" applyFill="1" applyBorder="1" applyAlignment="1">
      <alignment vertical="center" wrapText="1"/>
    </xf>
    <xf numFmtId="57" fontId="9" fillId="0" borderId="1" xfId="0" applyNumberFormat="1" applyFont="1" applyBorder="1" applyAlignment="1">
      <alignment vertical="center" wrapText="1"/>
    </xf>
    <xf numFmtId="57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57" fontId="9" fillId="0" borderId="1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57" fontId="9" fillId="0" borderId="1" xfId="0" applyNumberFormat="1" applyFont="1" applyBorder="1" applyAlignment="1">
      <alignment horizontal="left" vertical="center" wrapText="1" shrinkToFit="1"/>
    </xf>
    <xf numFmtId="57" fontId="9" fillId="0" borderId="1" xfId="0" applyNumberFormat="1" applyFont="1" applyBorder="1" applyAlignment="1">
      <alignment horizontal="right" vertical="center"/>
    </xf>
    <xf numFmtId="57" fontId="0" fillId="0" borderId="1" xfId="0" applyNumberFormat="1" applyBorder="1" applyAlignment="1">
      <alignment vertical="center" wrapText="1" shrinkToFit="1"/>
    </xf>
    <xf numFmtId="38" fontId="9" fillId="0" borderId="1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2" applyAlignment="1">
      <alignment vertical="center" shrinkToFit="1"/>
    </xf>
    <xf numFmtId="0" fontId="9" fillId="0" borderId="1" xfId="2" applyBorder="1" applyAlignment="1">
      <alignment vertical="center" shrinkToFit="1"/>
    </xf>
    <xf numFmtId="0" fontId="31" fillId="0" borderId="1" xfId="0" applyFont="1" applyBorder="1">
      <alignment vertical="center"/>
    </xf>
    <xf numFmtId="0" fontId="9" fillId="0" borderId="1" xfId="2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57" fontId="9" fillId="0" borderId="1" xfId="0" applyNumberFormat="1" applyFont="1" applyBorder="1" applyAlignment="1">
      <alignment horizontal="right" vertical="center" wrapText="1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 shrinkToFit="1"/>
    </xf>
    <xf numFmtId="176" fontId="9" fillId="0" borderId="0" xfId="0" applyNumberFormat="1" applyFont="1">
      <alignment vertical="center"/>
    </xf>
    <xf numFmtId="57" fontId="9" fillId="0" borderId="1" xfId="0" applyNumberFormat="1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right" vertical="center" wrapText="1"/>
    </xf>
    <xf numFmtId="0" fontId="9" fillId="5" borderId="1" xfId="0" applyFont="1" applyFill="1" applyBorder="1">
      <alignment vertical="center"/>
    </xf>
    <xf numFmtId="57" fontId="9" fillId="5" borderId="1" xfId="0" applyNumberFormat="1" applyFont="1" applyFill="1" applyBorder="1">
      <alignment vertical="center"/>
    </xf>
    <xf numFmtId="0" fontId="9" fillId="0" borderId="2" xfId="0" applyFont="1" applyBorder="1" applyAlignment="1">
      <alignment vertical="center" wrapText="1"/>
    </xf>
    <xf numFmtId="57" fontId="9" fillId="0" borderId="2" xfId="0" applyNumberFormat="1" applyFont="1" applyBorder="1">
      <alignment vertical="center"/>
    </xf>
    <xf numFmtId="57" fontId="10" fillId="0" borderId="2" xfId="0" applyNumberFormat="1" applyFont="1" applyBorder="1" applyAlignment="1">
      <alignment vertical="center" wrapText="1"/>
    </xf>
    <xf numFmtId="57" fontId="9" fillId="0" borderId="2" xfId="0" applyNumberFormat="1" applyFont="1" applyBorder="1" applyAlignment="1">
      <alignment vertical="center" wrapText="1"/>
    </xf>
    <xf numFmtId="0" fontId="34" fillId="5" borderId="1" xfId="0" applyFont="1" applyFill="1" applyBorder="1" applyAlignment="1">
      <alignment vertical="center" shrinkToFit="1"/>
    </xf>
    <xf numFmtId="0" fontId="34" fillId="5" borderId="1" xfId="2" applyFont="1" applyFill="1" applyBorder="1" applyAlignment="1">
      <alignment vertical="center" shrinkToFit="1"/>
    </xf>
    <xf numFmtId="57" fontId="34" fillId="5" borderId="1" xfId="0" applyNumberFormat="1" applyFont="1" applyFill="1" applyBorder="1" applyAlignment="1">
      <alignment vertical="center" shrinkToFit="1"/>
    </xf>
    <xf numFmtId="57" fontId="34" fillId="5" borderId="1" xfId="0" applyNumberFormat="1" applyFont="1" applyFill="1" applyBorder="1" applyAlignment="1">
      <alignment horizontal="right" vertical="center" wrapText="1" shrinkToFit="1"/>
    </xf>
    <xf numFmtId="57" fontId="34" fillId="5" borderId="1" xfId="0" applyNumberFormat="1" applyFont="1" applyFill="1" applyBorder="1">
      <alignment vertical="center"/>
    </xf>
    <xf numFmtId="0" fontId="3" fillId="5" borderId="1" xfId="0" applyFont="1" applyFill="1" applyBorder="1" applyAlignment="1">
      <alignment vertical="center" shrinkToFit="1"/>
    </xf>
    <xf numFmtId="0" fontId="34" fillId="5" borderId="1" xfId="0" applyFont="1" applyFill="1" applyBorder="1">
      <alignment vertical="center"/>
    </xf>
    <xf numFmtId="0" fontId="34" fillId="5" borderId="1" xfId="0" applyFont="1" applyFill="1" applyBorder="1" applyAlignment="1">
      <alignment vertical="center" wrapText="1"/>
    </xf>
    <xf numFmtId="57" fontId="3" fillId="5" borderId="1" xfId="0" applyNumberFormat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/>
    </xf>
    <xf numFmtId="57" fontId="9" fillId="0" borderId="0" xfId="0" applyNumberFormat="1" applyFont="1" applyAlignment="1">
      <alignment vertical="center" wrapText="1"/>
    </xf>
    <xf numFmtId="0" fontId="9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>
      <alignment vertical="center" shrinkToFit="1"/>
    </xf>
    <xf numFmtId="57" fontId="9" fillId="5" borderId="0" xfId="0" applyNumberFormat="1" applyFont="1" applyFill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32" fillId="0" borderId="4" xfId="0" applyFont="1" applyBorder="1">
      <alignment vertical="center"/>
    </xf>
    <xf numFmtId="57" fontId="10" fillId="0" borderId="1" xfId="0" applyNumberFormat="1" applyFont="1" applyBorder="1" applyAlignment="1">
      <alignment horizontal="right" vertical="center" wrapText="1"/>
    </xf>
    <xf numFmtId="0" fontId="9" fillId="5" borderId="0" xfId="0" applyFont="1" applyFill="1" applyAlignment="1">
      <alignment vertical="center" wrapText="1"/>
    </xf>
    <xf numFmtId="0" fontId="0" fillId="0" borderId="15" xfId="0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31" fillId="0" borderId="1" xfId="0" applyFont="1" applyBorder="1" applyAlignment="1">
      <alignment vertical="center" wrapText="1"/>
    </xf>
    <xf numFmtId="57" fontId="9" fillId="0" borderId="1" xfId="0" applyNumberFormat="1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57" fontId="9" fillId="0" borderId="1" xfId="0" applyNumberFormat="1" applyFont="1" applyBorder="1" applyAlignment="1">
      <alignment horizontal="right" vertical="center" shrinkToFit="1"/>
    </xf>
    <xf numFmtId="57" fontId="9" fillId="5" borderId="1" xfId="0" applyNumberFormat="1" applyFont="1" applyFill="1" applyBorder="1" applyAlignment="1">
      <alignment horizontal="right" vertical="center" wrapText="1" shrinkToFit="1"/>
    </xf>
    <xf numFmtId="57" fontId="9" fillId="5" borderId="1" xfId="0" applyNumberFormat="1" applyFont="1" applyFill="1" applyBorder="1" applyAlignment="1">
      <alignment vertical="center" shrinkToFit="1"/>
    </xf>
    <xf numFmtId="0" fontId="34" fillId="5" borderId="1" xfId="0" applyFont="1" applyFill="1" applyBorder="1" applyAlignment="1">
      <alignment vertical="center" wrapText="1" shrinkToFit="1"/>
    </xf>
    <xf numFmtId="0" fontId="34" fillId="0" borderId="1" xfId="0" applyFont="1" applyBorder="1" applyAlignment="1">
      <alignment vertical="center" shrinkToFit="1"/>
    </xf>
    <xf numFmtId="0" fontId="34" fillId="0" borderId="1" xfId="2" applyFont="1" applyBorder="1" applyAlignment="1">
      <alignment vertical="center" shrinkToFit="1"/>
    </xf>
    <xf numFmtId="57" fontId="34" fillId="0" borderId="1" xfId="0" applyNumberFormat="1" applyFont="1" applyBorder="1" applyAlignment="1">
      <alignment horizontal="right" vertical="center" wrapText="1" shrinkToFit="1"/>
    </xf>
    <xf numFmtId="57" fontId="34" fillId="0" borderId="1" xfId="0" applyNumberFormat="1" applyFont="1" applyBorder="1">
      <alignment vertical="center"/>
    </xf>
    <xf numFmtId="0" fontId="34" fillId="0" borderId="1" xfId="0" applyFont="1" applyBorder="1">
      <alignment vertical="center"/>
    </xf>
    <xf numFmtId="57" fontId="34" fillId="0" borderId="1" xfId="0" applyNumberFormat="1" applyFont="1" applyBorder="1" applyAlignment="1">
      <alignment vertical="center" shrinkToFit="1"/>
    </xf>
    <xf numFmtId="0" fontId="34" fillId="0" borderId="1" xfId="0" applyFont="1" applyBorder="1" applyAlignment="1">
      <alignment vertical="center" wrapText="1"/>
    </xf>
    <xf numFmtId="0" fontId="34" fillId="0" borderId="0" xfId="0" applyFont="1">
      <alignment vertical="center"/>
    </xf>
    <xf numFmtId="57" fontId="34" fillId="0" borderId="1" xfId="0" applyNumberFormat="1" applyFont="1" applyBorder="1" applyAlignment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9" fillId="0" borderId="1" xfId="2" applyFill="1" applyBorder="1" applyAlignment="1">
      <alignment vertical="center" shrinkToFit="1"/>
    </xf>
    <xf numFmtId="57" fontId="9" fillId="0" borderId="1" xfId="0" applyNumberFormat="1" applyFont="1" applyFill="1" applyBorder="1" applyAlignment="1">
      <alignment vertical="center" shrinkToFit="1"/>
    </xf>
    <xf numFmtId="57" fontId="9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</cellXfs>
  <cellStyles count="4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43" xr:uid="{00000000-0005-0000-0000-00002A000000}"/>
    <cellStyle name="標準 3" xfId="2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1"/>
  <sheetViews>
    <sheetView view="pageBreakPreview" zoomScaleNormal="100" zoomScaleSheetLayoutView="100" workbookViewId="0">
      <pane xSplit="1" ySplit="2" topLeftCell="F3" activePane="bottomRight" state="frozen"/>
      <selection pane="topRight" sqref="A1:L1"/>
      <selection pane="bottomLeft" sqref="A1:L1"/>
      <selection pane="bottomRight" sqref="A1:L1"/>
    </sheetView>
  </sheetViews>
  <sheetFormatPr defaultColWidth="9" defaultRowHeight="13.2" x14ac:dyDescent="0.2"/>
  <cols>
    <col min="1" max="1" width="9" style="9" customWidth="1"/>
    <col min="2" max="2" width="5.21875" style="9" customWidth="1"/>
    <col min="3" max="3" width="7.77734375" style="9" bestFit="1" customWidth="1"/>
    <col min="4" max="6" width="9" style="9"/>
    <col min="7" max="7" width="27.5546875" style="9" bestFit="1" customWidth="1"/>
    <col min="8" max="8" width="9.44140625" style="9" bestFit="1" customWidth="1"/>
    <col min="9" max="9" width="29.5546875" style="9" bestFit="1" customWidth="1"/>
    <col min="10" max="10" width="13.77734375" style="9" bestFit="1" customWidth="1"/>
    <col min="11" max="11" width="27.5546875" style="9" customWidth="1"/>
    <col min="12" max="12" width="9" style="9"/>
    <col min="13" max="13" width="11" style="9" bestFit="1" customWidth="1"/>
    <col min="14" max="14" width="17.44140625" style="9" bestFit="1" customWidth="1"/>
    <col min="15" max="17" width="17.44140625" style="9" customWidth="1"/>
    <col min="18" max="18" width="16.77734375" style="10" bestFit="1" customWidth="1"/>
    <col min="19" max="19" width="16.44140625" style="9" bestFit="1" customWidth="1"/>
    <col min="20" max="21" width="18.77734375" style="9" customWidth="1"/>
    <col min="22" max="22" width="13.44140625" style="9" bestFit="1" customWidth="1"/>
    <col min="23" max="24" width="15.21875" style="9" bestFit="1" customWidth="1"/>
    <col min="25" max="25" width="11.21875" style="9" customWidth="1"/>
    <col min="26" max="16384" width="9" style="9"/>
  </cols>
  <sheetData>
    <row r="1" spans="1:27" ht="23.4" x14ac:dyDescent="0.2">
      <c r="A1" s="7"/>
      <c r="B1" s="7"/>
      <c r="C1" s="107" t="s">
        <v>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27" s="38" customFormat="1" ht="28.8" x14ac:dyDescent="0.2">
      <c r="A2" s="32" t="s">
        <v>1</v>
      </c>
      <c r="B2" s="11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11" t="s">
        <v>7</v>
      </c>
      <c r="H2" s="11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4" t="s">
        <v>14</v>
      </c>
      <c r="O2" s="36"/>
      <c r="P2" s="36"/>
      <c r="Q2" s="36"/>
      <c r="R2" s="35"/>
      <c r="S2" s="36"/>
      <c r="T2" s="36"/>
      <c r="U2" s="37"/>
      <c r="V2" s="33"/>
      <c r="W2" s="33"/>
      <c r="X2" s="33"/>
    </row>
    <row r="3" spans="1:27" ht="26.4" x14ac:dyDescent="0.2">
      <c r="A3" s="30">
        <v>1444</v>
      </c>
      <c r="B3" s="12">
        <v>1</v>
      </c>
      <c r="C3" s="12">
        <f t="shared" ref="C3:C81" si="0">ROW()-2</f>
        <v>1</v>
      </c>
      <c r="D3" s="12">
        <v>1</v>
      </c>
      <c r="E3" s="12" t="s">
        <v>15</v>
      </c>
      <c r="F3" s="12" t="s">
        <v>16</v>
      </c>
      <c r="G3" s="13" t="s">
        <v>17</v>
      </c>
      <c r="H3" s="13" t="s">
        <v>18</v>
      </c>
      <c r="I3" s="13" t="s">
        <v>19</v>
      </c>
      <c r="J3" s="13" t="s">
        <v>20</v>
      </c>
      <c r="K3" s="14" t="s">
        <v>21</v>
      </c>
      <c r="L3" s="13">
        <v>4</v>
      </c>
      <c r="M3" s="15">
        <v>23572</v>
      </c>
      <c r="N3" s="15"/>
      <c r="O3" s="15"/>
      <c r="P3" s="15"/>
      <c r="Q3" s="15"/>
      <c r="R3" s="17" t="s">
        <v>22</v>
      </c>
      <c r="S3" s="20" t="s">
        <v>23</v>
      </c>
      <c r="T3" s="13" t="s">
        <v>24</v>
      </c>
      <c r="U3" s="13" t="s">
        <v>25</v>
      </c>
      <c r="V3" s="13" t="s">
        <v>26</v>
      </c>
      <c r="W3" s="13" t="s">
        <v>27</v>
      </c>
      <c r="X3" s="13" t="s">
        <v>28</v>
      </c>
      <c r="Y3" s="12" t="s">
        <v>29</v>
      </c>
      <c r="Z3" s="12"/>
      <c r="AA3" s="9" t="s">
        <v>30</v>
      </c>
    </row>
    <row r="4" spans="1:27" ht="26.4" x14ac:dyDescent="0.2">
      <c r="A4" s="30">
        <v>6192</v>
      </c>
      <c r="B4" s="12">
        <v>2</v>
      </c>
      <c r="C4" s="12">
        <f t="shared" si="0"/>
        <v>2</v>
      </c>
      <c r="D4" s="12">
        <v>1</v>
      </c>
      <c r="E4" s="12" t="s">
        <v>15</v>
      </c>
      <c r="F4" s="12" t="s">
        <v>16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13">
        <v>30</v>
      </c>
      <c r="M4" s="15">
        <v>23572</v>
      </c>
      <c r="N4" s="15"/>
      <c r="O4" s="15"/>
      <c r="P4" s="15"/>
      <c r="Q4" s="15"/>
      <c r="R4" s="17" t="s">
        <v>22</v>
      </c>
      <c r="S4" s="20" t="s">
        <v>36</v>
      </c>
      <c r="T4" s="16" t="s">
        <v>24</v>
      </c>
      <c r="U4" s="13" t="s">
        <v>25</v>
      </c>
      <c r="V4" s="13" t="s">
        <v>26</v>
      </c>
      <c r="W4" s="13" t="s">
        <v>37</v>
      </c>
      <c r="X4" s="13" t="s">
        <v>28</v>
      </c>
      <c r="Y4" s="12" t="s">
        <v>29</v>
      </c>
      <c r="Z4" s="12"/>
    </row>
    <row r="5" spans="1:27" ht="26.4" x14ac:dyDescent="0.2">
      <c r="A5" s="30">
        <v>715</v>
      </c>
      <c r="B5" s="12">
        <v>3</v>
      </c>
      <c r="C5" s="12">
        <f t="shared" si="0"/>
        <v>3</v>
      </c>
      <c r="D5" s="12">
        <v>1</v>
      </c>
      <c r="E5" s="12" t="s">
        <v>15</v>
      </c>
      <c r="F5" s="12" t="s">
        <v>16</v>
      </c>
      <c r="G5" s="13" t="s">
        <v>38</v>
      </c>
      <c r="H5" s="13" t="s">
        <v>39</v>
      </c>
      <c r="I5" s="13" t="s">
        <v>40</v>
      </c>
      <c r="J5" s="13" t="s">
        <v>41</v>
      </c>
      <c r="K5" s="13" t="s">
        <v>42</v>
      </c>
      <c r="L5" s="13">
        <v>6</v>
      </c>
      <c r="M5" s="15">
        <v>23572</v>
      </c>
      <c r="N5" s="15"/>
      <c r="O5" s="15"/>
      <c r="P5" s="15"/>
      <c r="Q5" s="15"/>
      <c r="R5" s="17" t="s">
        <v>22</v>
      </c>
      <c r="S5" s="20" t="s">
        <v>43</v>
      </c>
      <c r="T5" s="16" t="s">
        <v>24</v>
      </c>
      <c r="U5" s="13" t="s">
        <v>25</v>
      </c>
      <c r="V5" s="13" t="s">
        <v>26</v>
      </c>
      <c r="W5" s="13" t="s">
        <v>44</v>
      </c>
      <c r="X5" s="13" t="s">
        <v>28</v>
      </c>
      <c r="Y5" s="12" t="s">
        <v>29</v>
      </c>
      <c r="Z5" s="12"/>
    </row>
    <row r="6" spans="1:27" ht="26.4" x14ac:dyDescent="0.2">
      <c r="A6" s="30">
        <v>1623</v>
      </c>
      <c r="B6" s="12">
        <v>4</v>
      </c>
      <c r="C6" s="12">
        <f t="shared" si="0"/>
        <v>4</v>
      </c>
      <c r="D6" s="12">
        <v>1</v>
      </c>
      <c r="E6" s="12" t="s">
        <v>15</v>
      </c>
      <c r="F6" s="12" t="s">
        <v>16</v>
      </c>
      <c r="G6" s="13" t="s">
        <v>45</v>
      </c>
      <c r="H6" s="13" t="s">
        <v>46</v>
      </c>
      <c r="I6" s="13" t="s">
        <v>47</v>
      </c>
      <c r="J6" s="13" t="s">
        <v>48</v>
      </c>
      <c r="K6" s="13" t="s">
        <v>49</v>
      </c>
      <c r="L6" s="13">
        <v>4</v>
      </c>
      <c r="M6" s="15">
        <v>27390</v>
      </c>
      <c r="N6" s="15"/>
      <c r="O6" s="15"/>
      <c r="P6" s="15"/>
      <c r="Q6" s="15"/>
      <c r="R6" s="17" t="s">
        <v>22</v>
      </c>
      <c r="S6" s="20" t="s">
        <v>50</v>
      </c>
      <c r="T6" s="16" t="s">
        <v>24</v>
      </c>
      <c r="U6" s="13" t="s">
        <v>25</v>
      </c>
      <c r="V6" s="13" t="s">
        <v>26</v>
      </c>
      <c r="W6" s="13" t="s">
        <v>51</v>
      </c>
      <c r="X6" s="13" t="s">
        <v>28</v>
      </c>
      <c r="Y6" s="12" t="s">
        <v>29</v>
      </c>
      <c r="Z6" s="12"/>
    </row>
    <row r="7" spans="1:27" ht="26.4" x14ac:dyDescent="0.2">
      <c r="A7" s="30">
        <v>850</v>
      </c>
      <c r="B7" s="12">
        <v>5</v>
      </c>
      <c r="C7" s="12">
        <f t="shared" si="0"/>
        <v>5</v>
      </c>
      <c r="D7" s="12">
        <v>1</v>
      </c>
      <c r="E7" s="12" t="s">
        <v>15</v>
      </c>
      <c r="F7" s="12" t="s">
        <v>16</v>
      </c>
      <c r="G7" s="13" t="s">
        <v>52</v>
      </c>
      <c r="H7" s="13" t="s">
        <v>53</v>
      </c>
      <c r="I7" s="13" t="s">
        <v>54</v>
      </c>
      <c r="J7" s="13" t="s">
        <v>55</v>
      </c>
      <c r="K7" s="13" t="s">
        <v>56</v>
      </c>
      <c r="L7" s="13">
        <v>3</v>
      </c>
      <c r="M7" s="15">
        <v>29728</v>
      </c>
      <c r="N7" s="15"/>
      <c r="O7" s="15"/>
      <c r="P7" s="15"/>
      <c r="Q7" s="15"/>
      <c r="R7" s="17" t="s">
        <v>22</v>
      </c>
      <c r="S7" s="20" t="s">
        <v>43</v>
      </c>
      <c r="T7" s="16" t="s">
        <v>24</v>
      </c>
      <c r="U7" s="13" t="s">
        <v>25</v>
      </c>
      <c r="V7" s="13" t="s">
        <v>26</v>
      </c>
      <c r="W7" s="13" t="s">
        <v>51</v>
      </c>
      <c r="X7" s="13" t="s">
        <v>28</v>
      </c>
      <c r="Y7" s="12" t="s">
        <v>29</v>
      </c>
      <c r="Z7" s="12"/>
    </row>
    <row r="8" spans="1:27" ht="26.4" x14ac:dyDescent="0.2">
      <c r="A8" s="30">
        <v>320</v>
      </c>
      <c r="B8" s="12">
        <v>6</v>
      </c>
      <c r="C8" s="12">
        <f t="shared" si="0"/>
        <v>6</v>
      </c>
      <c r="D8" s="12">
        <v>1</v>
      </c>
      <c r="E8" s="12" t="s">
        <v>15</v>
      </c>
      <c r="F8" s="12" t="s">
        <v>16</v>
      </c>
      <c r="G8" s="13" t="s">
        <v>57</v>
      </c>
      <c r="H8" s="13" t="s">
        <v>58</v>
      </c>
      <c r="I8" s="13" t="s">
        <v>59</v>
      </c>
      <c r="J8" s="13" t="s">
        <v>60</v>
      </c>
      <c r="K8" s="13" t="s">
        <v>61</v>
      </c>
      <c r="L8" s="13">
        <v>8</v>
      </c>
      <c r="M8" s="15">
        <v>30799</v>
      </c>
      <c r="N8" s="15"/>
      <c r="O8" s="15"/>
      <c r="P8" s="15"/>
      <c r="Q8" s="15"/>
      <c r="R8" s="17" t="s">
        <v>22</v>
      </c>
      <c r="S8" s="20" t="s">
        <v>62</v>
      </c>
      <c r="T8" s="16" t="s">
        <v>24</v>
      </c>
      <c r="U8" s="13" t="s">
        <v>25</v>
      </c>
      <c r="V8" s="13" t="s">
        <v>26</v>
      </c>
      <c r="W8" s="13" t="s">
        <v>51</v>
      </c>
      <c r="X8" s="13" t="s">
        <v>28</v>
      </c>
      <c r="Y8" s="12" t="s">
        <v>29</v>
      </c>
      <c r="Z8" s="12"/>
    </row>
    <row r="9" spans="1:27" ht="39.6" x14ac:dyDescent="0.2">
      <c r="A9" s="30">
        <v>3691</v>
      </c>
      <c r="B9" s="12">
        <v>7</v>
      </c>
      <c r="C9" s="12">
        <f t="shared" si="0"/>
        <v>7</v>
      </c>
      <c r="D9" s="12">
        <v>1</v>
      </c>
      <c r="E9" s="12" t="s">
        <v>15</v>
      </c>
      <c r="F9" s="12" t="s">
        <v>16</v>
      </c>
      <c r="G9" s="13" t="s">
        <v>63</v>
      </c>
      <c r="H9" s="13" t="s">
        <v>64</v>
      </c>
      <c r="I9" s="13" t="s">
        <v>65</v>
      </c>
      <c r="J9" s="13" t="s">
        <v>66</v>
      </c>
      <c r="K9" s="13" t="s">
        <v>67</v>
      </c>
      <c r="L9" s="13">
        <v>16</v>
      </c>
      <c r="M9" s="15">
        <v>32448</v>
      </c>
      <c r="N9" s="13" t="s">
        <v>68</v>
      </c>
      <c r="O9" s="13"/>
      <c r="P9" s="13"/>
      <c r="Q9" s="13" t="s">
        <v>69</v>
      </c>
      <c r="R9" s="13" t="s">
        <v>70</v>
      </c>
      <c r="S9" s="13" t="s">
        <v>71</v>
      </c>
      <c r="T9" s="13" t="s">
        <v>72</v>
      </c>
      <c r="U9" s="13" t="s">
        <v>73</v>
      </c>
      <c r="V9" s="13" t="s">
        <v>74</v>
      </c>
      <c r="W9" s="12" t="s">
        <v>75</v>
      </c>
      <c r="X9" s="12"/>
    </row>
    <row r="10" spans="1:27" ht="39.6" x14ac:dyDescent="0.2">
      <c r="A10" s="30">
        <v>1746</v>
      </c>
      <c r="B10" s="12">
        <v>8</v>
      </c>
      <c r="C10" s="12">
        <f t="shared" si="0"/>
        <v>8</v>
      </c>
      <c r="D10" s="12">
        <v>1</v>
      </c>
      <c r="E10" s="12" t="s">
        <v>15</v>
      </c>
      <c r="F10" s="12" t="s">
        <v>16</v>
      </c>
      <c r="G10" s="13" t="s">
        <v>76</v>
      </c>
      <c r="H10" s="13" t="s">
        <v>77</v>
      </c>
      <c r="I10" s="13" t="s">
        <v>78</v>
      </c>
      <c r="J10" s="13" t="s">
        <v>79</v>
      </c>
      <c r="K10" s="13" t="s">
        <v>80</v>
      </c>
      <c r="L10" s="13">
        <v>4</v>
      </c>
      <c r="M10" s="15">
        <v>32448</v>
      </c>
      <c r="N10" s="13" t="s">
        <v>81</v>
      </c>
      <c r="O10" s="13"/>
      <c r="P10" s="13"/>
      <c r="Q10" s="13" t="s">
        <v>82</v>
      </c>
      <c r="R10" s="13" t="s">
        <v>83</v>
      </c>
      <c r="S10" s="13" t="s">
        <v>71</v>
      </c>
      <c r="T10" s="13" t="s">
        <v>72</v>
      </c>
      <c r="U10" s="13" t="s">
        <v>84</v>
      </c>
      <c r="V10" s="13" t="s">
        <v>74</v>
      </c>
      <c r="W10" s="12" t="s">
        <v>75</v>
      </c>
      <c r="X10" s="12"/>
    </row>
    <row r="11" spans="1:27" ht="26.4" x14ac:dyDescent="0.2">
      <c r="A11" s="30">
        <v>375</v>
      </c>
      <c r="B11" s="12">
        <v>9</v>
      </c>
      <c r="C11" s="12">
        <f t="shared" si="0"/>
        <v>9</v>
      </c>
      <c r="D11" s="12">
        <v>1</v>
      </c>
      <c r="E11" s="12" t="s">
        <v>15</v>
      </c>
      <c r="F11" s="12" t="s">
        <v>16</v>
      </c>
      <c r="G11" s="13" t="s">
        <v>85</v>
      </c>
      <c r="H11" s="13" t="s">
        <v>86</v>
      </c>
      <c r="I11" s="13" t="s">
        <v>87</v>
      </c>
      <c r="J11" s="13" t="s">
        <v>88</v>
      </c>
      <c r="K11" s="13" t="s">
        <v>89</v>
      </c>
      <c r="L11" s="13">
        <v>2</v>
      </c>
      <c r="M11" s="15">
        <v>32717</v>
      </c>
      <c r="N11" s="13"/>
      <c r="O11" s="13"/>
      <c r="P11" s="13"/>
      <c r="Q11" s="13" t="s">
        <v>90</v>
      </c>
      <c r="R11" s="13" t="s">
        <v>91</v>
      </c>
      <c r="S11" s="13" t="s">
        <v>92</v>
      </c>
      <c r="T11" s="16" t="s">
        <v>93</v>
      </c>
      <c r="U11" s="13" t="s">
        <v>94</v>
      </c>
      <c r="V11" s="13" t="s">
        <v>95</v>
      </c>
      <c r="W11" s="13" t="s">
        <v>96</v>
      </c>
      <c r="X11" s="13" t="s">
        <v>97</v>
      </c>
      <c r="Y11" s="12" t="s">
        <v>98</v>
      </c>
      <c r="Z11" s="12"/>
    </row>
    <row r="12" spans="1:27" ht="26.4" x14ac:dyDescent="0.2">
      <c r="A12" s="30">
        <v>116</v>
      </c>
      <c r="B12" s="12">
        <v>10</v>
      </c>
      <c r="C12" s="12">
        <f t="shared" si="0"/>
        <v>10</v>
      </c>
      <c r="D12" s="12">
        <v>1</v>
      </c>
      <c r="E12" s="12" t="s">
        <v>15</v>
      </c>
      <c r="F12" s="12" t="s">
        <v>16</v>
      </c>
      <c r="G12" s="13" t="s">
        <v>99</v>
      </c>
      <c r="H12" s="13" t="s">
        <v>100</v>
      </c>
      <c r="I12" s="13" t="s">
        <v>101</v>
      </c>
      <c r="J12" s="13" t="s">
        <v>102</v>
      </c>
      <c r="K12" s="13" t="s">
        <v>103</v>
      </c>
      <c r="L12" s="13">
        <v>5</v>
      </c>
      <c r="M12" s="15">
        <v>32933</v>
      </c>
      <c r="N12" s="15"/>
      <c r="O12" s="15"/>
      <c r="P12" s="15"/>
      <c r="Q12" s="15"/>
      <c r="R12" s="13" t="s">
        <v>104</v>
      </c>
      <c r="S12" s="20" t="s">
        <v>105</v>
      </c>
      <c r="T12" s="16" t="s">
        <v>106</v>
      </c>
      <c r="U12" s="13" t="s">
        <v>107</v>
      </c>
      <c r="V12" s="13" t="s">
        <v>108</v>
      </c>
      <c r="W12" s="13" t="s">
        <v>109</v>
      </c>
      <c r="X12" s="17" t="s">
        <v>110</v>
      </c>
      <c r="Y12" s="12" t="s">
        <v>111</v>
      </c>
      <c r="Z12" s="12"/>
    </row>
    <row r="13" spans="1:27" ht="26.4" x14ac:dyDescent="0.2">
      <c r="A13" s="31">
        <v>39</v>
      </c>
      <c r="B13" s="12">
        <v>11</v>
      </c>
      <c r="C13" s="12">
        <f t="shared" si="0"/>
        <v>11</v>
      </c>
      <c r="D13" s="12">
        <v>1</v>
      </c>
      <c r="E13" s="12" t="s">
        <v>15</v>
      </c>
      <c r="F13" s="12" t="s">
        <v>112</v>
      </c>
      <c r="G13" s="13" t="s">
        <v>113</v>
      </c>
      <c r="H13" s="13" t="s">
        <v>114</v>
      </c>
      <c r="I13" s="13" t="s">
        <v>115</v>
      </c>
      <c r="J13" s="13" t="s">
        <v>116</v>
      </c>
      <c r="K13" s="13" t="s">
        <v>117</v>
      </c>
      <c r="L13" s="13">
        <v>1</v>
      </c>
      <c r="M13" s="15">
        <v>29728</v>
      </c>
      <c r="N13" s="15"/>
      <c r="O13" s="15"/>
      <c r="P13" s="15"/>
      <c r="Q13" s="15"/>
      <c r="R13" s="17" t="s">
        <v>22</v>
      </c>
      <c r="S13" s="20" t="s">
        <v>118</v>
      </c>
      <c r="T13" s="16" t="s">
        <v>24</v>
      </c>
      <c r="U13" s="13" t="s">
        <v>25</v>
      </c>
      <c r="V13" s="13" t="s">
        <v>26</v>
      </c>
      <c r="W13" s="13" t="s">
        <v>119</v>
      </c>
      <c r="X13" s="13" t="s">
        <v>28</v>
      </c>
      <c r="Y13" s="12" t="s">
        <v>29</v>
      </c>
      <c r="Z13" s="12"/>
    </row>
    <row r="14" spans="1:27" ht="26.4" x14ac:dyDescent="0.2">
      <c r="A14" s="31">
        <v>19</v>
      </c>
      <c r="B14" s="12">
        <v>1</v>
      </c>
      <c r="C14" s="12">
        <f t="shared" si="0"/>
        <v>12</v>
      </c>
      <c r="D14" s="12">
        <v>2</v>
      </c>
      <c r="E14" s="1" t="s">
        <v>120</v>
      </c>
      <c r="F14" s="12" t="s">
        <v>16</v>
      </c>
      <c r="G14" s="13" t="s">
        <v>121</v>
      </c>
      <c r="H14" s="13" t="s">
        <v>122</v>
      </c>
      <c r="I14" s="13" t="s">
        <v>123</v>
      </c>
      <c r="J14" s="13" t="s">
        <v>124</v>
      </c>
      <c r="K14" s="13" t="s">
        <v>125</v>
      </c>
      <c r="L14" s="13">
        <v>3</v>
      </c>
      <c r="M14" s="15">
        <v>23572</v>
      </c>
      <c r="N14" s="15"/>
      <c r="O14" s="15"/>
      <c r="P14" s="15"/>
      <c r="Q14" s="15"/>
      <c r="R14" s="17" t="s">
        <v>22</v>
      </c>
      <c r="S14" s="20" t="s">
        <v>126</v>
      </c>
      <c r="T14" s="16" t="s">
        <v>127</v>
      </c>
      <c r="U14" s="13" t="s">
        <v>25</v>
      </c>
      <c r="V14" s="13" t="s">
        <v>128</v>
      </c>
      <c r="W14" s="13" t="s">
        <v>129</v>
      </c>
      <c r="X14" s="13" t="s">
        <v>130</v>
      </c>
      <c r="Y14" s="12" t="s">
        <v>131</v>
      </c>
      <c r="Z14" s="12"/>
    </row>
    <row r="15" spans="1:27" ht="26.4" x14ac:dyDescent="0.2">
      <c r="A15" s="30">
        <v>625</v>
      </c>
      <c r="B15" s="12">
        <v>2</v>
      </c>
      <c r="C15" s="12">
        <f t="shared" si="0"/>
        <v>13</v>
      </c>
      <c r="D15" s="12">
        <v>2</v>
      </c>
      <c r="E15" s="1" t="s">
        <v>120</v>
      </c>
      <c r="F15" s="12" t="s">
        <v>16</v>
      </c>
      <c r="G15" s="13" t="s">
        <v>132</v>
      </c>
      <c r="H15" s="13" t="s">
        <v>133</v>
      </c>
      <c r="I15" s="13" t="s">
        <v>134</v>
      </c>
      <c r="J15" s="13" t="s">
        <v>135</v>
      </c>
      <c r="K15" s="13" t="s">
        <v>136</v>
      </c>
      <c r="L15" s="13">
        <v>6</v>
      </c>
      <c r="M15" s="15">
        <v>23572</v>
      </c>
      <c r="N15" s="15"/>
      <c r="O15" s="15"/>
      <c r="P15" s="15"/>
      <c r="Q15" s="15"/>
      <c r="R15" s="17" t="s">
        <v>22</v>
      </c>
      <c r="S15" s="20" t="s">
        <v>137</v>
      </c>
      <c r="T15" s="16" t="s">
        <v>138</v>
      </c>
      <c r="U15" s="13" t="s">
        <v>25</v>
      </c>
      <c r="V15" s="13" t="s">
        <v>128</v>
      </c>
      <c r="W15" s="13" t="s">
        <v>139</v>
      </c>
      <c r="X15" s="13" t="s">
        <v>130</v>
      </c>
      <c r="Y15" s="12" t="s">
        <v>131</v>
      </c>
      <c r="Z15" s="12"/>
    </row>
    <row r="16" spans="1:27" ht="26.4" x14ac:dyDescent="0.2">
      <c r="A16" s="30">
        <v>634</v>
      </c>
      <c r="B16" s="12">
        <v>3</v>
      </c>
      <c r="C16" s="12">
        <f t="shared" si="0"/>
        <v>14</v>
      </c>
      <c r="D16" s="12">
        <v>2</v>
      </c>
      <c r="E16" s="1" t="s">
        <v>120</v>
      </c>
      <c r="F16" s="12" t="s">
        <v>16</v>
      </c>
      <c r="G16" s="13" t="s">
        <v>140</v>
      </c>
      <c r="H16" s="13" t="s">
        <v>141</v>
      </c>
      <c r="I16" s="13" t="s">
        <v>142</v>
      </c>
      <c r="J16" s="13" t="s">
        <v>143</v>
      </c>
      <c r="K16" s="13" t="s">
        <v>144</v>
      </c>
      <c r="L16" s="13">
        <v>4</v>
      </c>
      <c r="M16" s="15">
        <v>23572</v>
      </c>
      <c r="N16" s="15"/>
      <c r="O16" s="15"/>
      <c r="P16" s="15"/>
      <c r="Q16" s="15"/>
      <c r="R16" s="17" t="s">
        <v>22</v>
      </c>
      <c r="S16" s="20" t="s">
        <v>145</v>
      </c>
      <c r="T16" s="16" t="s">
        <v>127</v>
      </c>
      <c r="U16" s="13" t="s">
        <v>25</v>
      </c>
      <c r="V16" s="13" t="s">
        <v>128</v>
      </c>
      <c r="W16" s="13" t="s">
        <v>129</v>
      </c>
      <c r="X16" s="13" t="s">
        <v>130</v>
      </c>
      <c r="Y16" s="12" t="s">
        <v>131</v>
      </c>
      <c r="Z16" s="12"/>
    </row>
    <row r="17" spans="1:26" ht="26.4" x14ac:dyDescent="0.2">
      <c r="A17" s="30">
        <v>668</v>
      </c>
      <c r="B17" s="12">
        <v>4</v>
      </c>
      <c r="C17" s="12">
        <f t="shared" si="0"/>
        <v>15</v>
      </c>
      <c r="D17" s="12">
        <v>2</v>
      </c>
      <c r="E17" s="1" t="s">
        <v>120</v>
      </c>
      <c r="F17" s="12" t="s">
        <v>16</v>
      </c>
      <c r="G17" s="13" t="s">
        <v>146</v>
      </c>
      <c r="H17" s="13" t="s">
        <v>147</v>
      </c>
      <c r="I17" s="13" t="s">
        <v>148</v>
      </c>
      <c r="J17" s="13" t="s">
        <v>149</v>
      </c>
      <c r="K17" s="13" t="s">
        <v>150</v>
      </c>
      <c r="L17" s="13">
        <v>2</v>
      </c>
      <c r="M17" s="15">
        <v>31324</v>
      </c>
      <c r="N17" s="15"/>
      <c r="O17" s="15"/>
      <c r="P17" s="15"/>
      <c r="Q17" s="15"/>
      <c r="R17" s="17" t="s">
        <v>22</v>
      </c>
      <c r="S17" s="20" t="s">
        <v>151</v>
      </c>
      <c r="T17" s="16" t="s">
        <v>127</v>
      </c>
      <c r="U17" s="13" t="s">
        <v>25</v>
      </c>
      <c r="V17" s="13" t="s">
        <v>128</v>
      </c>
      <c r="W17" s="13" t="s">
        <v>152</v>
      </c>
      <c r="X17" s="13" t="s">
        <v>130</v>
      </c>
      <c r="Y17" s="12" t="s">
        <v>131</v>
      </c>
      <c r="Z17" s="12"/>
    </row>
    <row r="18" spans="1:26" ht="26.4" x14ac:dyDescent="0.2">
      <c r="A18" s="30">
        <v>4606</v>
      </c>
      <c r="B18" s="12">
        <v>5</v>
      </c>
      <c r="C18" s="12">
        <f t="shared" si="0"/>
        <v>16</v>
      </c>
      <c r="D18" s="12">
        <v>2</v>
      </c>
      <c r="E18" s="1" t="s">
        <v>120</v>
      </c>
      <c r="F18" s="12" t="s">
        <v>16</v>
      </c>
      <c r="G18" s="13" t="s">
        <v>153</v>
      </c>
      <c r="H18" s="13" t="s">
        <v>154</v>
      </c>
      <c r="I18" s="13" t="s">
        <v>155</v>
      </c>
      <c r="J18" s="13" t="s">
        <v>156</v>
      </c>
      <c r="K18" s="13" t="s">
        <v>157</v>
      </c>
      <c r="L18" s="13">
        <v>30</v>
      </c>
      <c r="M18" s="15">
        <v>24181</v>
      </c>
      <c r="N18" s="15"/>
      <c r="O18" s="15"/>
      <c r="P18" s="15"/>
      <c r="Q18" s="15"/>
      <c r="R18" s="17" t="s">
        <v>22</v>
      </c>
      <c r="S18" s="20" t="s">
        <v>145</v>
      </c>
      <c r="T18" s="16" t="s">
        <v>138</v>
      </c>
      <c r="U18" s="13" t="s">
        <v>25</v>
      </c>
      <c r="V18" s="13" t="s">
        <v>158</v>
      </c>
      <c r="W18" s="13" t="s">
        <v>159</v>
      </c>
      <c r="X18" s="13" t="s">
        <v>130</v>
      </c>
      <c r="Y18" s="12" t="s">
        <v>131</v>
      </c>
      <c r="Z18" s="12"/>
    </row>
    <row r="19" spans="1:26" ht="26.4" x14ac:dyDescent="0.2">
      <c r="A19" s="30">
        <v>348</v>
      </c>
      <c r="B19" s="12">
        <v>6</v>
      </c>
      <c r="C19" s="12">
        <f t="shared" si="0"/>
        <v>17</v>
      </c>
      <c r="D19" s="12">
        <v>2</v>
      </c>
      <c r="E19" s="1" t="s">
        <v>120</v>
      </c>
      <c r="F19" s="12" t="s">
        <v>16</v>
      </c>
      <c r="G19" s="13" t="s">
        <v>160</v>
      </c>
      <c r="H19" s="13" t="s">
        <v>161</v>
      </c>
      <c r="I19" s="13" t="s">
        <v>162</v>
      </c>
      <c r="J19" s="13" t="s">
        <v>163</v>
      </c>
      <c r="K19" s="13" t="s">
        <v>164</v>
      </c>
      <c r="L19" s="13">
        <v>4</v>
      </c>
      <c r="M19" s="15">
        <v>28178</v>
      </c>
      <c r="N19" s="15"/>
      <c r="O19" s="15"/>
      <c r="P19" s="15"/>
      <c r="Q19" s="15"/>
      <c r="R19" s="17" t="s">
        <v>22</v>
      </c>
      <c r="S19" s="20" t="s">
        <v>165</v>
      </c>
      <c r="T19" s="16" t="s">
        <v>127</v>
      </c>
      <c r="U19" s="13" t="s">
        <v>25</v>
      </c>
      <c r="V19" s="13" t="s">
        <v>128</v>
      </c>
      <c r="W19" s="13" t="s">
        <v>139</v>
      </c>
      <c r="X19" s="13" t="s">
        <v>130</v>
      </c>
      <c r="Y19" s="12" t="s">
        <v>131</v>
      </c>
      <c r="Z19" s="12"/>
    </row>
    <row r="20" spans="1:26" ht="26.4" x14ac:dyDescent="0.2">
      <c r="A20" s="30">
        <v>180</v>
      </c>
      <c r="B20" s="12">
        <v>8</v>
      </c>
      <c r="C20" s="12">
        <f t="shared" si="0"/>
        <v>18</v>
      </c>
      <c r="D20" s="12">
        <v>2</v>
      </c>
      <c r="E20" s="1" t="s">
        <v>120</v>
      </c>
      <c r="F20" s="12" t="s">
        <v>16</v>
      </c>
      <c r="G20" s="13" t="s">
        <v>166</v>
      </c>
      <c r="H20" s="13" t="s">
        <v>167</v>
      </c>
      <c r="I20" s="13" t="s">
        <v>168</v>
      </c>
      <c r="J20" s="13" t="s">
        <v>169</v>
      </c>
      <c r="K20" s="13" t="s">
        <v>170</v>
      </c>
      <c r="L20" s="13">
        <v>8</v>
      </c>
      <c r="M20" s="15">
        <v>30481</v>
      </c>
      <c r="N20" s="15"/>
      <c r="O20" s="15"/>
      <c r="P20" s="15"/>
      <c r="Q20" s="15"/>
      <c r="R20" s="17" t="s">
        <v>22</v>
      </c>
      <c r="S20" s="20" t="s">
        <v>145</v>
      </c>
      <c r="T20" s="16" t="s">
        <v>127</v>
      </c>
      <c r="U20" s="13" t="s">
        <v>25</v>
      </c>
      <c r="V20" s="13" t="s">
        <v>128</v>
      </c>
      <c r="W20" s="13" t="s">
        <v>139</v>
      </c>
      <c r="X20" s="13" t="s">
        <v>130</v>
      </c>
      <c r="Y20" s="12" t="s">
        <v>131</v>
      </c>
      <c r="Z20" s="12"/>
    </row>
    <row r="21" spans="1:26" ht="26.4" x14ac:dyDescent="0.2">
      <c r="A21" s="30">
        <v>3154</v>
      </c>
      <c r="B21" s="12">
        <v>9</v>
      </c>
      <c r="C21" s="12">
        <f t="shared" si="0"/>
        <v>19</v>
      </c>
      <c r="D21" s="12">
        <v>2</v>
      </c>
      <c r="E21" s="1" t="s">
        <v>120</v>
      </c>
      <c r="F21" s="12" t="s">
        <v>16</v>
      </c>
      <c r="G21" s="13" t="s">
        <v>171</v>
      </c>
      <c r="H21" s="13" t="s">
        <v>172</v>
      </c>
      <c r="I21" s="13" t="s">
        <v>173</v>
      </c>
      <c r="J21" s="13" t="s">
        <v>174</v>
      </c>
      <c r="K21" s="13" t="s">
        <v>175</v>
      </c>
      <c r="L21" s="13">
        <v>4</v>
      </c>
      <c r="M21" s="15">
        <v>31216</v>
      </c>
      <c r="N21" s="15"/>
      <c r="O21" s="15"/>
      <c r="P21" s="15"/>
      <c r="Q21" s="15"/>
      <c r="R21" s="17" t="s">
        <v>22</v>
      </c>
      <c r="S21" s="20" t="s">
        <v>145</v>
      </c>
      <c r="T21" s="16" t="s">
        <v>127</v>
      </c>
      <c r="U21" s="13" t="s">
        <v>25</v>
      </c>
      <c r="V21" s="13" t="s">
        <v>128</v>
      </c>
      <c r="W21" s="13" t="s">
        <v>129</v>
      </c>
      <c r="X21" s="13" t="s">
        <v>130</v>
      </c>
      <c r="Y21" s="12" t="s">
        <v>131</v>
      </c>
      <c r="Z21" s="12"/>
    </row>
    <row r="22" spans="1:26" ht="26.4" x14ac:dyDescent="0.2">
      <c r="A22" s="30">
        <v>2080</v>
      </c>
      <c r="B22" s="12">
        <v>10</v>
      </c>
      <c r="C22" s="12">
        <f t="shared" si="0"/>
        <v>20</v>
      </c>
      <c r="D22" s="12">
        <v>2</v>
      </c>
      <c r="E22" s="1" t="s">
        <v>120</v>
      </c>
      <c r="F22" s="12" t="s">
        <v>16</v>
      </c>
      <c r="G22" s="13" t="s">
        <v>176</v>
      </c>
      <c r="H22" s="13" t="s">
        <v>177</v>
      </c>
      <c r="I22" s="13" t="s">
        <v>178</v>
      </c>
      <c r="J22" s="13" t="s">
        <v>179</v>
      </c>
      <c r="K22" s="13" t="s">
        <v>180</v>
      </c>
      <c r="L22" s="13">
        <v>12</v>
      </c>
      <c r="M22" s="15">
        <v>35438</v>
      </c>
      <c r="N22" s="17"/>
      <c r="O22" s="17"/>
      <c r="P22" s="17" t="s">
        <v>181</v>
      </c>
      <c r="Q22" s="17" t="s">
        <v>182</v>
      </c>
      <c r="R22" s="17" t="s">
        <v>183</v>
      </c>
      <c r="S22" s="13" t="s">
        <v>184</v>
      </c>
      <c r="T22" s="13" t="s">
        <v>185</v>
      </c>
      <c r="U22" s="13" t="s">
        <v>186</v>
      </c>
      <c r="V22" s="13" t="s">
        <v>187</v>
      </c>
      <c r="W22" s="13" t="s">
        <v>188</v>
      </c>
      <c r="X22" s="12"/>
      <c r="Y22" s="12"/>
    </row>
    <row r="23" spans="1:26" ht="26.4" x14ac:dyDescent="0.2">
      <c r="A23" s="30">
        <v>324</v>
      </c>
      <c r="B23" s="12">
        <v>12</v>
      </c>
      <c r="C23" s="12">
        <f t="shared" si="0"/>
        <v>21</v>
      </c>
      <c r="D23" s="12">
        <v>2</v>
      </c>
      <c r="E23" s="1" t="s">
        <v>120</v>
      </c>
      <c r="F23" s="12" t="s">
        <v>16</v>
      </c>
      <c r="G23" s="13" t="s">
        <v>189</v>
      </c>
      <c r="H23" s="13" t="s">
        <v>190</v>
      </c>
      <c r="I23" s="13" t="s">
        <v>191</v>
      </c>
      <c r="J23" s="13" t="s">
        <v>192</v>
      </c>
      <c r="K23" s="13" t="s">
        <v>193</v>
      </c>
      <c r="L23" s="13">
        <v>5</v>
      </c>
      <c r="M23" s="15">
        <v>32162</v>
      </c>
      <c r="N23" s="17"/>
      <c r="O23" s="17"/>
      <c r="P23" s="17" t="s">
        <v>194</v>
      </c>
      <c r="Q23" s="17" t="s">
        <v>195</v>
      </c>
      <c r="R23" s="17" t="s">
        <v>196</v>
      </c>
      <c r="S23" s="13" t="s">
        <v>197</v>
      </c>
      <c r="T23" s="19" t="s">
        <v>198</v>
      </c>
      <c r="U23" s="13" t="s">
        <v>199</v>
      </c>
      <c r="V23" s="13" t="s">
        <v>200</v>
      </c>
      <c r="W23" s="13" t="s">
        <v>201</v>
      </c>
      <c r="X23" s="13" t="s">
        <v>202</v>
      </c>
      <c r="Y23" s="12"/>
    </row>
    <row r="24" spans="1:26" ht="26.4" x14ac:dyDescent="0.2">
      <c r="A24" s="30">
        <v>336</v>
      </c>
      <c r="B24" s="12">
        <v>13</v>
      </c>
      <c r="C24" s="12">
        <f t="shared" si="0"/>
        <v>22</v>
      </c>
      <c r="D24" s="12">
        <v>2</v>
      </c>
      <c r="E24" s="1" t="s">
        <v>120</v>
      </c>
      <c r="F24" s="12" t="s">
        <v>16</v>
      </c>
      <c r="G24" s="13" t="s">
        <v>203</v>
      </c>
      <c r="H24" s="13" t="s">
        <v>172</v>
      </c>
      <c r="I24" s="13" t="s">
        <v>204</v>
      </c>
      <c r="J24" s="13" t="s">
        <v>205</v>
      </c>
      <c r="K24" s="13" t="s">
        <v>206</v>
      </c>
      <c r="L24" s="13">
        <v>12</v>
      </c>
      <c r="M24" s="15">
        <v>32316</v>
      </c>
      <c r="N24" s="13"/>
      <c r="O24" s="13"/>
      <c r="P24" s="13" t="s">
        <v>207</v>
      </c>
      <c r="Q24" s="13" t="s">
        <v>208</v>
      </c>
      <c r="R24" s="13" t="s">
        <v>209</v>
      </c>
      <c r="S24" s="16" t="s">
        <v>210</v>
      </c>
      <c r="T24" s="13" t="s">
        <v>211</v>
      </c>
      <c r="U24" s="13"/>
      <c r="V24" s="13" t="s">
        <v>212</v>
      </c>
      <c r="W24" s="13" t="s">
        <v>213</v>
      </c>
      <c r="X24" s="12" t="s">
        <v>214</v>
      </c>
      <c r="Y24" s="12"/>
    </row>
    <row r="25" spans="1:26" ht="26.4" x14ac:dyDescent="0.2">
      <c r="A25" s="31">
        <v>41</v>
      </c>
      <c r="B25" s="12">
        <v>15</v>
      </c>
      <c r="C25" s="12">
        <f t="shared" si="0"/>
        <v>23</v>
      </c>
      <c r="D25" s="12">
        <v>2</v>
      </c>
      <c r="E25" s="1" t="s">
        <v>120</v>
      </c>
      <c r="F25" s="12" t="s">
        <v>16</v>
      </c>
      <c r="G25" s="13" t="s">
        <v>215</v>
      </c>
      <c r="H25" s="13" t="s">
        <v>216</v>
      </c>
      <c r="I25" s="13" t="s">
        <v>217</v>
      </c>
      <c r="J25" s="13" t="s">
        <v>218</v>
      </c>
      <c r="K25" s="13" t="s">
        <v>219</v>
      </c>
      <c r="L25" s="13">
        <v>1</v>
      </c>
      <c r="M25" s="15">
        <v>32905</v>
      </c>
      <c r="N25" s="15"/>
      <c r="O25" s="15"/>
      <c r="P25" s="15"/>
      <c r="Q25" s="15"/>
      <c r="R25" s="17" t="s">
        <v>22</v>
      </c>
      <c r="S25" s="20" t="s">
        <v>220</v>
      </c>
      <c r="T25" s="16" t="s">
        <v>127</v>
      </c>
      <c r="U25" s="13" t="s">
        <v>25</v>
      </c>
      <c r="V25" s="13" t="s">
        <v>128</v>
      </c>
      <c r="W25" s="13" t="s">
        <v>139</v>
      </c>
      <c r="X25" s="13" t="s">
        <v>130</v>
      </c>
      <c r="Y25" s="12" t="s">
        <v>131</v>
      </c>
      <c r="Z25" s="12"/>
    </row>
    <row r="26" spans="1:26" ht="27" customHeight="1" x14ac:dyDescent="0.2">
      <c r="A26" s="30">
        <v>560</v>
      </c>
      <c r="B26" s="12">
        <v>16</v>
      </c>
      <c r="C26" s="12">
        <f t="shared" si="0"/>
        <v>24</v>
      </c>
      <c r="D26" s="12">
        <v>2</v>
      </c>
      <c r="E26" s="1" t="s">
        <v>120</v>
      </c>
      <c r="F26" s="12" t="s">
        <v>16</v>
      </c>
      <c r="G26" s="13" t="s">
        <v>221</v>
      </c>
      <c r="H26" s="13" t="s">
        <v>222</v>
      </c>
      <c r="I26" s="13" t="s">
        <v>223</v>
      </c>
      <c r="J26" s="13" t="s">
        <v>224</v>
      </c>
      <c r="K26" s="13" t="s">
        <v>225</v>
      </c>
      <c r="L26" s="13">
        <v>4</v>
      </c>
      <c r="M26" s="18">
        <v>36067</v>
      </c>
      <c r="N26" s="16"/>
      <c r="O26" s="16"/>
      <c r="P26" s="16"/>
      <c r="Q26" s="16" t="s">
        <v>226</v>
      </c>
      <c r="R26" s="16" t="s">
        <v>227</v>
      </c>
      <c r="S26" s="16" t="s">
        <v>228</v>
      </c>
      <c r="T26" s="16" t="s">
        <v>229</v>
      </c>
      <c r="U26" s="13" t="s">
        <v>230</v>
      </c>
      <c r="V26" s="13" t="s">
        <v>231</v>
      </c>
      <c r="W26" s="17" t="s">
        <v>232</v>
      </c>
      <c r="X26" s="13" t="s">
        <v>233</v>
      </c>
      <c r="Y26" s="12"/>
      <c r="Z26" s="12"/>
    </row>
    <row r="27" spans="1:26" ht="26.4" x14ac:dyDescent="0.2">
      <c r="A27" s="30">
        <v>178</v>
      </c>
      <c r="B27" s="12">
        <v>17</v>
      </c>
      <c r="C27" s="12">
        <f t="shared" si="0"/>
        <v>25</v>
      </c>
      <c r="D27" s="12">
        <v>2</v>
      </c>
      <c r="E27" s="1" t="s">
        <v>120</v>
      </c>
      <c r="F27" s="12" t="s">
        <v>112</v>
      </c>
      <c r="G27" s="13" t="s">
        <v>234</v>
      </c>
      <c r="H27" s="13" t="s">
        <v>235</v>
      </c>
      <c r="I27" s="13" t="s">
        <v>236</v>
      </c>
      <c r="J27" s="13" t="s">
        <v>237</v>
      </c>
      <c r="K27" s="13" t="s">
        <v>219</v>
      </c>
      <c r="L27" s="13">
        <v>4</v>
      </c>
      <c r="M27" s="15">
        <v>35814</v>
      </c>
      <c r="N27" s="13" t="s">
        <v>238</v>
      </c>
      <c r="O27" s="13"/>
      <c r="P27" s="13"/>
      <c r="Q27" s="13" t="s">
        <v>239</v>
      </c>
      <c r="R27" s="13" t="s">
        <v>240</v>
      </c>
      <c r="S27" s="13" t="s">
        <v>241</v>
      </c>
      <c r="T27" s="13" t="s">
        <v>242</v>
      </c>
      <c r="U27" s="13" t="s">
        <v>243</v>
      </c>
      <c r="V27" s="13" t="s">
        <v>244</v>
      </c>
      <c r="W27" s="13" t="s">
        <v>245</v>
      </c>
      <c r="X27" s="12"/>
      <c r="Y27" s="12"/>
      <c r="Z27" s="12"/>
    </row>
    <row r="28" spans="1:26" ht="39.6" x14ac:dyDescent="0.2">
      <c r="A28" s="30">
        <v>207</v>
      </c>
      <c r="B28" s="12">
        <v>18</v>
      </c>
      <c r="C28" s="12">
        <f t="shared" si="0"/>
        <v>26</v>
      </c>
      <c r="D28" s="12">
        <v>2</v>
      </c>
      <c r="E28" s="1" t="s">
        <v>120</v>
      </c>
      <c r="F28" s="12" t="s">
        <v>16</v>
      </c>
      <c r="G28" s="13" t="s">
        <v>246</v>
      </c>
      <c r="H28" s="13" t="s">
        <v>247</v>
      </c>
      <c r="I28" s="13" t="s">
        <v>248</v>
      </c>
      <c r="J28" s="13" t="s">
        <v>249</v>
      </c>
      <c r="K28" s="13" t="s">
        <v>250</v>
      </c>
      <c r="L28" s="13">
        <v>2</v>
      </c>
      <c r="M28" s="18">
        <v>37574</v>
      </c>
      <c r="N28" s="13"/>
      <c r="O28" s="13" t="s">
        <v>251</v>
      </c>
      <c r="P28" s="13" t="s">
        <v>252</v>
      </c>
      <c r="Q28" s="17" t="s">
        <v>253</v>
      </c>
      <c r="R28" s="18" t="s">
        <v>254</v>
      </c>
      <c r="S28" s="18" t="s">
        <v>255</v>
      </c>
      <c r="T28" s="13" t="s">
        <v>256</v>
      </c>
      <c r="U28" s="13" t="s">
        <v>257</v>
      </c>
      <c r="V28" s="13" t="s">
        <v>258</v>
      </c>
      <c r="W28" s="17" t="s">
        <v>259</v>
      </c>
      <c r="X28" s="12"/>
      <c r="Y28" s="12"/>
    </row>
    <row r="29" spans="1:26" ht="27" customHeight="1" x14ac:dyDescent="0.2">
      <c r="A29" s="30"/>
      <c r="B29" s="12"/>
      <c r="C29" s="12">
        <f t="shared" si="0"/>
        <v>27</v>
      </c>
      <c r="D29" s="12">
        <v>2</v>
      </c>
      <c r="E29" s="1" t="s">
        <v>120</v>
      </c>
      <c r="F29" s="12" t="s">
        <v>16</v>
      </c>
      <c r="G29" s="13" t="s">
        <v>260</v>
      </c>
      <c r="H29" s="13" t="s">
        <v>261</v>
      </c>
      <c r="I29" s="13" t="s">
        <v>262</v>
      </c>
      <c r="J29" s="13" t="s">
        <v>263</v>
      </c>
      <c r="K29" s="13" t="s">
        <v>264</v>
      </c>
      <c r="L29" s="55" t="s">
        <v>265</v>
      </c>
      <c r="M29" s="18">
        <v>43510</v>
      </c>
      <c r="N29" s="18" t="s">
        <v>266</v>
      </c>
      <c r="O29" s="18"/>
      <c r="P29" s="18"/>
      <c r="Q29" s="18" t="s">
        <v>267</v>
      </c>
      <c r="R29" s="18"/>
      <c r="S29" s="13"/>
      <c r="T29" s="13"/>
      <c r="U29" s="13"/>
      <c r="V29" s="17"/>
      <c r="W29" s="12"/>
      <c r="X29" s="12"/>
    </row>
    <row r="30" spans="1:26" ht="27" customHeight="1" x14ac:dyDescent="0.2">
      <c r="A30" s="30"/>
      <c r="B30" s="12"/>
      <c r="C30" s="12">
        <f t="shared" si="0"/>
        <v>28</v>
      </c>
      <c r="D30" s="12">
        <v>2</v>
      </c>
      <c r="E30" s="1" t="s">
        <v>120</v>
      </c>
      <c r="F30" s="12" t="s">
        <v>16</v>
      </c>
      <c r="G30" s="13" t="s">
        <v>268</v>
      </c>
      <c r="H30" s="13" t="s">
        <v>269</v>
      </c>
      <c r="I30" s="13" t="s">
        <v>270</v>
      </c>
      <c r="J30" s="13" t="s">
        <v>271</v>
      </c>
      <c r="K30" s="13" t="s">
        <v>272</v>
      </c>
      <c r="L30" s="55">
        <v>29</v>
      </c>
      <c r="M30" s="18">
        <v>44733</v>
      </c>
      <c r="N30" s="18"/>
      <c r="O30" s="18" t="s">
        <v>273</v>
      </c>
      <c r="P30" s="18"/>
      <c r="Q30" s="18"/>
      <c r="R30" s="18"/>
      <c r="S30" s="13"/>
      <c r="T30" s="13"/>
      <c r="U30" s="13"/>
      <c r="V30" s="17"/>
      <c r="W30" s="12"/>
      <c r="X30" s="12"/>
    </row>
    <row r="31" spans="1:26" ht="26.4" x14ac:dyDescent="0.2">
      <c r="A31" s="30">
        <v>342</v>
      </c>
      <c r="B31" s="12">
        <v>19</v>
      </c>
      <c r="C31" s="12">
        <f t="shared" si="0"/>
        <v>29</v>
      </c>
      <c r="D31" s="12">
        <v>2</v>
      </c>
      <c r="E31" s="1" t="s">
        <v>120</v>
      </c>
      <c r="F31" s="12" t="s">
        <v>16</v>
      </c>
      <c r="G31" s="13" t="s">
        <v>274</v>
      </c>
      <c r="H31" s="13" t="s">
        <v>275</v>
      </c>
      <c r="I31" s="13" t="s">
        <v>276</v>
      </c>
      <c r="J31" s="13" t="s">
        <v>277</v>
      </c>
      <c r="K31" s="13" t="s">
        <v>278</v>
      </c>
      <c r="L31" s="13">
        <v>5</v>
      </c>
      <c r="M31" s="15">
        <v>23572</v>
      </c>
      <c r="N31" s="15"/>
      <c r="O31" s="15"/>
      <c r="P31" s="15"/>
      <c r="Q31" s="15"/>
      <c r="R31" s="17" t="s">
        <v>22</v>
      </c>
      <c r="S31" s="20" t="s">
        <v>279</v>
      </c>
      <c r="T31" s="16" t="s">
        <v>127</v>
      </c>
      <c r="U31" s="13" t="s">
        <v>25</v>
      </c>
      <c r="V31" s="13" t="s">
        <v>128</v>
      </c>
      <c r="W31" s="13" t="s">
        <v>139</v>
      </c>
      <c r="X31" s="13" t="s">
        <v>130</v>
      </c>
      <c r="Y31" s="12" t="s">
        <v>131</v>
      </c>
      <c r="Z31" s="12"/>
    </row>
    <row r="32" spans="1:26" ht="26.4" x14ac:dyDescent="0.2">
      <c r="A32" s="30">
        <v>229</v>
      </c>
      <c r="B32" s="12">
        <v>20</v>
      </c>
      <c r="C32" s="12">
        <f t="shared" si="0"/>
        <v>30</v>
      </c>
      <c r="D32" s="12">
        <v>2</v>
      </c>
      <c r="E32" s="1" t="s">
        <v>120</v>
      </c>
      <c r="F32" s="12" t="s">
        <v>16</v>
      </c>
      <c r="G32" s="13" t="s">
        <v>280</v>
      </c>
      <c r="H32" s="13" t="s">
        <v>281</v>
      </c>
      <c r="I32" s="19" t="s">
        <v>282</v>
      </c>
      <c r="J32" s="19" t="s">
        <v>283</v>
      </c>
      <c r="K32" s="19" t="s">
        <v>284</v>
      </c>
      <c r="L32" s="19">
        <v>2</v>
      </c>
      <c r="M32" s="15">
        <v>23572</v>
      </c>
      <c r="N32" s="15"/>
      <c r="O32" s="15"/>
      <c r="P32" s="15"/>
      <c r="Q32" s="15"/>
      <c r="R32" s="17" t="s">
        <v>22</v>
      </c>
      <c r="S32" s="20" t="s">
        <v>279</v>
      </c>
      <c r="T32" s="16" t="s">
        <v>127</v>
      </c>
      <c r="U32" s="13" t="s">
        <v>25</v>
      </c>
      <c r="V32" s="13" t="s">
        <v>128</v>
      </c>
      <c r="W32" s="13" t="s">
        <v>285</v>
      </c>
      <c r="X32" s="13" t="s">
        <v>130</v>
      </c>
      <c r="Y32" s="12" t="s">
        <v>131</v>
      </c>
      <c r="Z32" s="12"/>
    </row>
    <row r="33" spans="1:27" ht="26.4" x14ac:dyDescent="0.2">
      <c r="A33" s="30">
        <v>464</v>
      </c>
      <c r="B33" s="12">
        <v>21</v>
      </c>
      <c r="C33" s="12">
        <f t="shared" ref="C33:C63" si="1">ROW()-2</f>
        <v>31</v>
      </c>
      <c r="D33" s="12">
        <v>2</v>
      </c>
      <c r="E33" s="1" t="s">
        <v>120</v>
      </c>
      <c r="F33" s="12" t="s">
        <v>16</v>
      </c>
      <c r="G33" s="13" t="s">
        <v>286</v>
      </c>
      <c r="H33" s="13" t="s">
        <v>287</v>
      </c>
      <c r="I33" s="13" t="s">
        <v>288</v>
      </c>
      <c r="J33" s="13" t="s">
        <v>289</v>
      </c>
      <c r="K33" s="13" t="s">
        <v>290</v>
      </c>
      <c r="L33" s="13">
        <v>2</v>
      </c>
      <c r="M33" s="15">
        <v>29189</v>
      </c>
      <c r="N33" s="15"/>
      <c r="O33" s="15"/>
      <c r="P33" s="15"/>
      <c r="Q33" s="15"/>
      <c r="R33" s="17" t="s">
        <v>22</v>
      </c>
      <c r="S33" s="20" t="s">
        <v>279</v>
      </c>
      <c r="T33" s="16" t="s">
        <v>127</v>
      </c>
      <c r="U33" s="13" t="s">
        <v>25</v>
      </c>
      <c r="V33" s="13" t="s">
        <v>128</v>
      </c>
      <c r="W33" s="13" t="s">
        <v>139</v>
      </c>
      <c r="X33" s="13" t="s">
        <v>130</v>
      </c>
      <c r="Y33" s="12" t="s">
        <v>131</v>
      </c>
      <c r="Z33" s="12"/>
    </row>
    <row r="34" spans="1:27" ht="27.75" customHeight="1" x14ac:dyDescent="0.2">
      <c r="A34" s="30">
        <v>301</v>
      </c>
      <c r="B34" s="12">
        <v>1</v>
      </c>
      <c r="C34" s="12">
        <f t="shared" si="1"/>
        <v>32</v>
      </c>
      <c r="D34" s="12">
        <v>3</v>
      </c>
      <c r="E34" s="12" t="s">
        <v>291</v>
      </c>
      <c r="F34" s="12" t="s">
        <v>16</v>
      </c>
      <c r="G34" s="12" t="s">
        <v>292</v>
      </c>
      <c r="H34" s="12" t="s">
        <v>293</v>
      </c>
      <c r="I34" s="12" t="s">
        <v>294</v>
      </c>
      <c r="J34" s="12" t="s">
        <v>295</v>
      </c>
      <c r="K34" s="12" t="s">
        <v>296</v>
      </c>
      <c r="L34" s="12">
        <v>4</v>
      </c>
      <c r="M34" s="15">
        <v>32492</v>
      </c>
      <c r="N34" s="13" t="s">
        <v>297</v>
      </c>
      <c r="O34" s="13"/>
      <c r="P34" s="13"/>
      <c r="Q34" s="13" t="s">
        <v>298</v>
      </c>
      <c r="R34" s="13" t="s">
        <v>299</v>
      </c>
      <c r="S34" s="13" t="s">
        <v>300</v>
      </c>
      <c r="T34" s="13" t="s">
        <v>301</v>
      </c>
      <c r="U34" s="13" t="s">
        <v>302</v>
      </c>
      <c r="V34" s="13" t="s">
        <v>303</v>
      </c>
      <c r="W34" s="13" t="s">
        <v>304</v>
      </c>
      <c r="X34" s="12" t="s">
        <v>305</v>
      </c>
      <c r="Y34" s="12"/>
    </row>
    <row r="35" spans="1:27" ht="26.4" x14ac:dyDescent="0.2">
      <c r="A35" s="30">
        <v>426</v>
      </c>
      <c r="B35" s="12">
        <v>2</v>
      </c>
      <c r="C35" s="12">
        <f t="shared" si="1"/>
        <v>33</v>
      </c>
      <c r="D35" s="12">
        <v>3</v>
      </c>
      <c r="E35" s="12" t="s">
        <v>291</v>
      </c>
      <c r="F35" s="12" t="s">
        <v>16</v>
      </c>
      <c r="G35" s="12" t="s">
        <v>306</v>
      </c>
      <c r="H35" s="12" t="s">
        <v>307</v>
      </c>
      <c r="I35" s="12" t="s">
        <v>308</v>
      </c>
      <c r="J35" s="12" t="s">
        <v>309</v>
      </c>
      <c r="K35" s="12" t="s">
        <v>310</v>
      </c>
      <c r="L35" s="12">
        <v>8</v>
      </c>
      <c r="M35" s="15">
        <v>32758</v>
      </c>
      <c r="N35" s="17"/>
      <c r="O35" s="17"/>
      <c r="P35" s="17"/>
      <c r="Q35" s="17" t="s">
        <v>311</v>
      </c>
      <c r="R35" s="13" t="s">
        <v>312</v>
      </c>
      <c r="S35" s="13" t="s">
        <v>313</v>
      </c>
      <c r="T35" s="13" t="s">
        <v>314</v>
      </c>
      <c r="U35" s="13" t="s">
        <v>315</v>
      </c>
      <c r="V35" s="13" t="s">
        <v>316</v>
      </c>
      <c r="W35" s="13" t="s">
        <v>317</v>
      </c>
      <c r="X35" s="13" t="s">
        <v>318</v>
      </c>
      <c r="Y35" s="12" t="s">
        <v>319</v>
      </c>
      <c r="Z35" s="12"/>
    </row>
    <row r="36" spans="1:27" ht="27" customHeight="1" x14ac:dyDescent="0.2">
      <c r="A36" s="30">
        <v>227</v>
      </c>
      <c r="B36" s="12">
        <v>3</v>
      </c>
      <c r="C36" s="12">
        <f t="shared" si="1"/>
        <v>34</v>
      </c>
      <c r="D36" s="12">
        <v>3</v>
      </c>
      <c r="E36" s="12" t="s">
        <v>291</v>
      </c>
      <c r="F36" s="12" t="s">
        <v>16</v>
      </c>
      <c r="G36" s="12" t="s">
        <v>320</v>
      </c>
      <c r="H36" s="12" t="s">
        <v>321</v>
      </c>
      <c r="I36" s="12" t="s">
        <v>322</v>
      </c>
      <c r="J36" s="12" t="s">
        <v>323</v>
      </c>
      <c r="K36" s="12" t="s">
        <v>324</v>
      </c>
      <c r="L36" s="12">
        <v>3</v>
      </c>
      <c r="M36" s="15">
        <v>35004</v>
      </c>
      <c r="N36" s="13"/>
      <c r="O36" s="13"/>
      <c r="P36" s="13"/>
      <c r="Q36" s="13" t="s">
        <v>325</v>
      </c>
      <c r="R36" s="13" t="s">
        <v>326</v>
      </c>
      <c r="S36" s="13" t="s">
        <v>327</v>
      </c>
      <c r="T36" s="13" t="s">
        <v>328</v>
      </c>
      <c r="U36" s="13" t="s">
        <v>329</v>
      </c>
      <c r="V36" s="13" t="s">
        <v>330</v>
      </c>
      <c r="W36" s="13" t="s">
        <v>331</v>
      </c>
      <c r="X36" s="13" t="s">
        <v>332</v>
      </c>
      <c r="Y36" s="12"/>
      <c r="Z36" s="12"/>
    </row>
    <row r="37" spans="1:27" ht="26.4" x14ac:dyDescent="0.2">
      <c r="A37" s="30">
        <v>1081</v>
      </c>
      <c r="B37" s="12">
        <v>4</v>
      </c>
      <c r="C37" s="12">
        <f t="shared" si="1"/>
        <v>35</v>
      </c>
      <c r="D37" s="12">
        <v>3</v>
      </c>
      <c r="E37" s="12" t="s">
        <v>291</v>
      </c>
      <c r="F37" s="12" t="s">
        <v>16</v>
      </c>
      <c r="G37" s="12" t="s">
        <v>333</v>
      </c>
      <c r="H37" s="12" t="s">
        <v>334</v>
      </c>
      <c r="I37" s="12" t="s">
        <v>335</v>
      </c>
      <c r="J37" s="12" t="s">
        <v>336</v>
      </c>
      <c r="K37" s="12" t="s">
        <v>337</v>
      </c>
      <c r="L37" s="12">
        <v>2</v>
      </c>
      <c r="M37" s="18">
        <v>41845</v>
      </c>
      <c r="N37" s="13"/>
      <c r="O37" s="13"/>
      <c r="P37" s="13"/>
      <c r="Q37" s="13" t="s">
        <v>338</v>
      </c>
      <c r="R37" s="16"/>
      <c r="S37" s="13"/>
      <c r="T37" s="17"/>
      <c r="U37" s="12"/>
      <c r="V37" s="12"/>
      <c r="W37" s="12"/>
      <c r="X37" s="12"/>
    </row>
    <row r="38" spans="1:27" ht="26.4" x14ac:dyDescent="0.2">
      <c r="A38" s="30"/>
      <c r="B38" s="12"/>
      <c r="C38" s="12">
        <f t="shared" si="1"/>
        <v>36</v>
      </c>
      <c r="D38" s="12">
        <v>3</v>
      </c>
      <c r="E38" s="12" t="s">
        <v>291</v>
      </c>
      <c r="F38" s="12" t="s">
        <v>16</v>
      </c>
      <c r="G38" s="12" t="s">
        <v>339</v>
      </c>
      <c r="H38" s="12" t="s">
        <v>340</v>
      </c>
      <c r="I38" s="12" t="s">
        <v>341</v>
      </c>
      <c r="J38" s="12" t="s">
        <v>342</v>
      </c>
      <c r="K38" s="12" t="s">
        <v>157</v>
      </c>
      <c r="L38" s="12">
        <v>4</v>
      </c>
      <c r="M38" s="18">
        <v>42455</v>
      </c>
      <c r="N38" s="13"/>
      <c r="O38" s="13"/>
      <c r="P38" s="13" t="s">
        <v>343</v>
      </c>
      <c r="Q38" s="13" t="s">
        <v>344</v>
      </c>
      <c r="R38" s="13" t="s">
        <v>345</v>
      </c>
      <c r="S38" s="13"/>
      <c r="T38" s="13"/>
      <c r="U38" s="13"/>
      <c r="V38" s="17"/>
      <c r="W38" s="12"/>
      <c r="X38" s="12"/>
      <c r="Y38" s="12"/>
    </row>
    <row r="39" spans="1:27" ht="26.4" x14ac:dyDescent="0.2">
      <c r="A39" s="31">
        <v>105</v>
      </c>
      <c r="B39" s="12">
        <v>5</v>
      </c>
      <c r="C39" s="12">
        <f t="shared" si="1"/>
        <v>37</v>
      </c>
      <c r="D39" s="12">
        <v>4</v>
      </c>
      <c r="E39" s="12" t="s">
        <v>346</v>
      </c>
      <c r="F39" s="12" t="s">
        <v>16</v>
      </c>
      <c r="G39" s="12" t="s">
        <v>347</v>
      </c>
      <c r="H39" s="12" t="s">
        <v>348</v>
      </c>
      <c r="I39" s="14" t="s">
        <v>349</v>
      </c>
      <c r="J39" s="14" t="s">
        <v>350</v>
      </c>
      <c r="K39" s="14" t="s">
        <v>351</v>
      </c>
      <c r="L39" s="14">
        <v>3</v>
      </c>
      <c r="M39" s="15">
        <v>24461</v>
      </c>
      <c r="N39" s="15"/>
      <c r="O39" s="15"/>
      <c r="P39" s="15"/>
      <c r="Q39" s="15"/>
      <c r="R39" s="17" t="s">
        <v>22</v>
      </c>
      <c r="S39" s="20" t="s">
        <v>352</v>
      </c>
      <c r="T39" s="16" t="s">
        <v>353</v>
      </c>
      <c r="U39" s="13" t="s">
        <v>25</v>
      </c>
      <c r="V39" s="13" t="s">
        <v>128</v>
      </c>
      <c r="W39" s="13" t="s">
        <v>354</v>
      </c>
      <c r="X39" s="13" t="s">
        <v>130</v>
      </c>
      <c r="Y39" s="12" t="s">
        <v>131</v>
      </c>
      <c r="Z39" s="12"/>
    </row>
    <row r="40" spans="1:27" ht="26.4" x14ac:dyDescent="0.2">
      <c r="A40" s="30">
        <v>2605</v>
      </c>
      <c r="B40" s="12">
        <v>6</v>
      </c>
      <c r="C40" s="12">
        <f t="shared" si="1"/>
        <v>38</v>
      </c>
      <c r="D40" s="12">
        <v>4</v>
      </c>
      <c r="E40" s="12" t="s">
        <v>346</v>
      </c>
      <c r="F40" s="12" t="s">
        <v>16</v>
      </c>
      <c r="G40" s="12" t="s">
        <v>355</v>
      </c>
      <c r="H40" s="12" t="s">
        <v>356</v>
      </c>
      <c r="I40" s="12" t="s">
        <v>357</v>
      </c>
      <c r="J40" s="12" t="s">
        <v>358</v>
      </c>
      <c r="K40" s="12" t="s">
        <v>359</v>
      </c>
      <c r="L40" s="12">
        <v>8</v>
      </c>
      <c r="M40" s="15">
        <v>25248</v>
      </c>
      <c r="N40" s="15"/>
      <c r="O40" s="15"/>
      <c r="P40" s="15"/>
      <c r="Q40" s="15"/>
      <c r="R40" s="17" t="s">
        <v>22</v>
      </c>
      <c r="S40" s="20" t="s">
        <v>352</v>
      </c>
      <c r="T40" s="16" t="s">
        <v>353</v>
      </c>
      <c r="U40" s="13" t="s">
        <v>25</v>
      </c>
      <c r="V40" s="13" t="s">
        <v>360</v>
      </c>
      <c r="W40" s="13" t="s">
        <v>361</v>
      </c>
      <c r="X40" s="13" t="s">
        <v>130</v>
      </c>
      <c r="Y40" s="12" t="s">
        <v>131</v>
      </c>
      <c r="Z40" s="12"/>
    </row>
    <row r="41" spans="1:27" ht="26.4" x14ac:dyDescent="0.2">
      <c r="A41" s="30">
        <v>121</v>
      </c>
      <c r="B41" s="12">
        <v>8</v>
      </c>
      <c r="C41" s="12">
        <f t="shared" si="1"/>
        <v>39</v>
      </c>
      <c r="D41" s="12">
        <v>4</v>
      </c>
      <c r="E41" s="12" t="s">
        <v>346</v>
      </c>
      <c r="F41" s="12" t="s">
        <v>16</v>
      </c>
      <c r="G41" s="12" t="s">
        <v>362</v>
      </c>
      <c r="H41" s="12" t="s">
        <v>363</v>
      </c>
      <c r="I41" s="12" t="s">
        <v>364</v>
      </c>
      <c r="J41" s="12" t="s">
        <v>365</v>
      </c>
      <c r="K41" s="12" t="s">
        <v>366</v>
      </c>
      <c r="L41" s="12">
        <v>10</v>
      </c>
      <c r="M41" s="18">
        <v>32905</v>
      </c>
      <c r="N41" s="18"/>
      <c r="O41" s="18"/>
      <c r="P41" s="18"/>
      <c r="Q41" s="18"/>
      <c r="R41" s="17" t="s">
        <v>22</v>
      </c>
      <c r="S41" s="20" t="s">
        <v>352</v>
      </c>
      <c r="T41" s="16" t="s">
        <v>353</v>
      </c>
      <c r="U41" s="13" t="s">
        <v>25</v>
      </c>
      <c r="V41" s="13" t="s">
        <v>128</v>
      </c>
      <c r="W41" s="13" t="s">
        <v>367</v>
      </c>
      <c r="X41" s="13" t="s">
        <v>130</v>
      </c>
      <c r="Y41" s="12" t="s">
        <v>131</v>
      </c>
      <c r="Z41" s="12"/>
    </row>
    <row r="42" spans="1:27" ht="26.4" x14ac:dyDescent="0.2">
      <c r="A42" s="30">
        <v>294</v>
      </c>
      <c r="B42" s="12">
        <v>1</v>
      </c>
      <c r="C42" s="12">
        <f t="shared" si="1"/>
        <v>40</v>
      </c>
      <c r="D42" s="12">
        <v>4</v>
      </c>
      <c r="E42" s="12" t="s">
        <v>346</v>
      </c>
      <c r="F42" s="12" t="s">
        <v>16</v>
      </c>
      <c r="G42" s="14" t="s">
        <v>368</v>
      </c>
      <c r="H42" s="14" t="s">
        <v>369</v>
      </c>
      <c r="I42" s="13" t="s">
        <v>370</v>
      </c>
      <c r="J42" s="13" t="s">
        <v>371</v>
      </c>
      <c r="K42" s="13" t="s">
        <v>372</v>
      </c>
      <c r="L42" s="13">
        <v>4</v>
      </c>
      <c r="M42" s="18">
        <v>33096</v>
      </c>
      <c r="N42" s="18"/>
      <c r="O42" s="18"/>
      <c r="P42" s="18" t="s">
        <v>373</v>
      </c>
      <c r="Q42" s="18" t="s">
        <v>374</v>
      </c>
      <c r="R42" s="13" t="s">
        <v>375</v>
      </c>
      <c r="S42" s="13" t="s">
        <v>376</v>
      </c>
      <c r="T42" s="13" t="s">
        <v>377</v>
      </c>
      <c r="U42" s="13" t="s">
        <v>378</v>
      </c>
      <c r="V42" s="13" t="s">
        <v>379</v>
      </c>
      <c r="W42" s="13" t="s">
        <v>380</v>
      </c>
      <c r="X42" s="12"/>
    </row>
    <row r="43" spans="1:27" ht="26.4" x14ac:dyDescent="0.2">
      <c r="A43" s="30">
        <v>3104</v>
      </c>
      <c r="B43" s="12">
        <v>3</v>
      </c>
      <c r="C43" s="12">
        <f t="shared" si="1"/>
        <v>41</v>
      </c>
      <c r="D43" s="12">
        <v>5</v>
      </c>
      <c r="E43" s="12" t="s">
        <v>381</v>
      </c>
      <c r="F43" s="12" t="s">
        <v>16</v>
      </c>
      <c r="G43" s="12" t="s">
        <v>382</v>
      </c>
      <c r="H43" s="12" t="s">
        <v>383</v>
      </c>
      <c r="I43" s="12" t="s">
        <v>384</v>
      </c>
      <c r="J43" s="12" t="s">
        <v>385</v>
      </c>
      <c r="K43" s="12" t="s">
        <v>386</v>
      </c>
      <c r="L43" s="12">
        <v>8</v>
      </c>
      <c r="M43" s="15">
        <v>28563</v>
      </c>
      <c r="N43" s="15"/>
      <c r="O43" s="15"/>
      <c r="P43" s="15"/>
      <c r="Q43" s="15"/>
      <c r="R43" s="17" t="s">
        <v>22</v>
      </c>
      <c r="S43" s="20" t="s">
        <v>387</v>
      </c>
      <c r="T43" s="16" t="s">
        <v>388</v>
      </c>
      <c r="U43" s="13" t="s">
        <v>25</v>
      </c>
      <c r="V43" s="13" t="s">
        <v>389</v>
      </c>
      <c r="W43" s="13" t="s">
        <v>390</v>
      </c>
      <c r="X43" s="13" t="s">
        <v>130</v>
      </c>
      <c r="Y43" s="12" t="s">
        <v>131</v>
      </c>
      <c r="Z43" s="12"/>
    </row>
    <row r="44" spans="1:27" ht="26.4" x14ac:dyDescent="0.2">
      <c r="A44" s="30">
        <v>197</v>
      </c>
      <c r="B44" s="12">
        <v>4</v>
      </c>
      <c r="C44" s="12">
        <f t="shared" si="1"/>
        <v>42</v>
      </c>
      <c r="D44" s="12">
        <v>5</v>
      </c>
      <c r="E44" s="12" t="s">
        <v>381</v>
      </c>
      <c r="F44" s="12" t="s">
        <v>16</v>
      </c>
      <c r="G44" s="12" t="s">
        <v>391</v>
      </c>
      <c r="H44" s="12" t="s">
        <v>392</v>
      </c>
      <c r="I44" s="14" t="s">
        <v>393</v>
      </c>
      <c r="J44" s="14" t="s">
        <v>394</v>
      </c>
      <c r="K44" s="14" t="s">
        <v>395</v>
      </c>
      <c r="L44" s="14">
        <v>4</v>
      </c>
      <c r="M44" s="15">
        <v>28563</v>
      </c>
      <c r="N44" s="15"/>
      <c r="O44" s="15"/>
      <c r="P44" s="15"/>
      <c r="Q44" s="15"/>
      <c r="R44" s="17" t="s">
        <v>22</v>
      </c>
      <c r="S44" s="20" t="s">
        <v>396</v>
      </c>
      <c r="T44" s="16" t="s">
        <v>388</v>
      </c>
      <c r="U44" s="13" t="s">
        <v>25</v>
      </c>
      <c r="V44" s="13" t="s">
        <v>389</v>
      </c>
      <c r="W44" s="13" t="s">
        <v>390</v>
      </c>
      <c r="X44" s="13" t="s">
        <v>130</v>
      </c>
      <c r="Y44" s="12" t="s">
        <v>131</v>
      </c>
      <c r="Z44" s="12"/>
    </row>
    <row r="45" spans="1:27" ht="26.4" x14ac:dyDescent="0.2">
      <c r="A45" s="30">
        <v>785</v>
      </c>
      <c r="B45" s="12">
        <v>5</v>
      </c>
      <c r="C45" s="12">
        <f t="shared" si="1"/>
        <v>43</v>
      </c>
      <c r="D45" s="12">
        <v>6</v>
      </c>
      <c r="E45" s="14" t="s">
        <v>397</v>
      </c>
      <c r="F45" s="12" t="s">
        <v>16</v>
      </c>
      <c r="G45" s="12" t="s">
        <v>398</v>
      </c>
      <c r="H45" s="12" t="s">
        <v>399</v>
      </c>
      <c r="I45" s="12" t="s">
        <v>400</v>
      </c>
      <c r="J45" s="12" t="s">
        <v>401</v>
      </c>
      <c r="K45" s="12" t="s">
        <v>35</v>
      </c>
      <c r="L45" s="12">
        <v>4</v>
      </c>
      <c r="M45" s="15">
        <v>23572</v>
      </c>
      <c r="N45" s="15"/>
      <c r="O45" s="15"/>
      <c r="P45" s="15"/>
      <c r="Q45" s="15"/>
      <c r="R45" s="17" t="s">
        <v>22</v>
      </c>
      <c r="S45" s="20" t="s">
        <v>402</v>
      </c>
      <c r="T45" s="16" t="s">
        <v>403</v>
      </c>
      <c r="U45" s="13" t="s">
        <v>25</v>
      </c>
      <c r="V45" s="13" t="s">
        <v>128</v>
      </c>
      <c r="W45" s="13" t="s">
        <v>159</v>
      </c>
      <c r="X45" s="13" t="s">
        <v>130</v>
      </c>
      <c r="Y45" s="12" t="s">
        <v>131</v>
      </c>
      <c r="Z45" s="12"/>
    </row>
    <row r="46" spans="1:27" ht="26.4" x14ac:dyDescent="0.2">
      <c r="A46" s="31">
        <v>69</v>
      </c>
      <c r="B46" s="12">
        <v>6</v>
      </c>
      <c r="C46" s="12">
        <f t="shared" si="1"/>
        <v>44</v>
      </c>
      <c r="D46" s="12">
        <v>6</v>
      </c>
      <c r="E46" s="14" t="s">
        <v>397</v>
      </c>
      <c r="F46" s="12" t="s">
        <v>16</v>
      </c>
      <c r="G46" s="12" t="s">
        <v>404</v>
      </c>
      <c r="H46" s="12" t="s">
        <v>405</v>
      </c>
      <c r="I46" s="14" t="s">
        <v>406</v>
      </c>
      <c r="J46" s="14" t="s">
        <v>407</v>
      </c>
      <c r="K46" s="14" t="s">
        <v>408</v>
      </c>
      <c r="L46" s="14">
        <v>7</v>
      </c>
      <c r="M46" s="15">
        <v>29830</v>
      </c>
      <c r="N46" s="15"/>
      <c r="O46" s="15"/>
      <c r="P46" s="15"/>
      <c r="Q46" s="15"/>
      <c r="R46" s="17" t="s">
        <v>22</v>
      </c>
      <c r="S46" s="20" t="s">
        <v>409</v>
      </c>
      <c r="T46" s="16" t="s">
        <v>410</v>
      </c>
      <c r="U46" s="13" t="s">
        <v>25</v>
      </c>
      <c r="V46" s="13" t="s">
        <v>128</v>
      </c>
      <c r="W46" s="13" t="s">
        <v>411</v>
      </c>
      <c r="X46" s="13" t="s">
        <v>130</v>
      </c>
      <c r="Y46" s="12" t="s">
        <v>131</v>
      </c>
      <c r="Z46" s="12"/>
    </row>
    <row r="47" spans="1:27" ht="26.4" x14ac:dyDescent="0.2">
      <c r="A47" s="30">
        <v>900</v>
      </c>
      <c r="B47" s="12">
        <v>7</v>
      </c>
      <c r="C47" s="12">
        <f t="shared" si="1"/>
        <v>45</v>
      </c>
      <c r="D47" s="12">
        <v>6</v>
      </c>
      <c r="E47" s="14" t="s">
        <v>397</v>
      </c>
      <c r="F47" s="12" t="s">
        <v>16</v>
      </c>
      <c r="G47" s="13" t="s">
        <v>412</v>
      </c>
      <c r="H47" s="13" t="s">
        <v>413</v>
      </c>
      <c r="I47" s="13" t="s">
        <v>414</v>
      </c>
      <c r="J47" s="13" t="s">
        <v>415</v>
      </c>
      <c r="K47" s="13" t="s">
        <v>416</v>
      </c>
      <c r="L47" s="13">
        <v>3</v>
      </c>
      <c r="M47" s="18">
        <v>37344</v>
      </c>
      <c r="N47" s="13"/>
      <c r="O47" s="13"/>
      <c r="P47" s="13" t="s">
        <v>417</v>
      </c>
      <c r="Q47" s="13" t="s">
        <v>418</v>
      </c>
      <c r="R47" s="13" t="s">
        <v>419</v>
      </c>
      <c r="S47" s="20" t="s">
        <v>420</v>
      </c>
      <c r="T47" s="16" t="s">
        <v>421</v>
      </c>
      <c r="U47" s="13" t="s">
        <v>422</v>
      </c>
      <c r="V47" s="18" t="s">
        <v>423</v>
      </c>
      <c r="W47" s="12"/>
      <c r="X47" s="12"/>
      <c r="Y47" s="12"/>
    </row>
    <row r="48" spans="1:27" ht="27" customHeight="1" x14ac:dyDescent="0.2">
      <c r="A48" s="31">
        <v>84</v>
      </c>
      <c r="B48" s="12">
        <v>8</v>
      </c>
      <c r="C48" s="12">
        <f t="shared" si="1"/>
        <v>46</v>
      </c>
      <c r="D48" s="12">
        <v>6</v>
      </c>
      <c r="E48" s="14" t="s">
        <v>397</v>
      </c>
      <c r="F48" s="12" t="s">
        <v>16</v>
      </c>
      <c r="G48" s="12" t="s">
        <v>424</v>
      </c>
      <c r="H48" s="12" t="s">
        <v>425</v>
      </c>
      <c r="I48" s="13" t="s">
        <v>426</v>
      </c>
      <c r="J48" s="13" t="s">
        <v>427</v>
      </c>
      <c r="K48" s="13" t="s">
        <v>428</v>
      </c>
      <c r="L48" s="13">
        <v>2</v>
      </c>
      <c r="M48" s="18">
        <v>38078</v>
      </c>
      <c r="N48" s="12"/>
      <c r="O48" s="12"/>
      <c r="P48" s="13" t="s">
        <v>429</v>
      </c>
      <c r="Q48" s="13" t="s">
        <v>430</v>
      </c>
      <c r="R48" s="13" t="s">
        <v>431</v>
      </c>
      <c r="S48" s="13" t="s">
        <v>432</v>
      </c>
      <c r="T48" s="13" t="s">
        <v>432</v>
      </c>
      <c r="U48" s="19" t="s">
        <v>433</v>
      </c>
      <c r="V48" s="19" t="s">
        <v>434</v>
      </c>
      <c r="W48" s="18" t="s">
        <v>435</v>
      </c>
      <c r="X48" s="12"/>
      <c r="Y48" s="12"/>
      <c r="Z48" s="12"/>
      <c r="AA48" s="12"/>
    </row>
    <row r="49" spans="1:26" ht="26.4" x14ac:dyDescent="0.2">
      <c r="A49" s="31">
        <v>62</v>
      </c>
      <c r="B49" s="12">
        <v>1</v>
      </c>
      <c r="C49" s="12">
        <f t="shared" si="1"/>
        <v>47</v>
      </c>
      <c r="D49" s="12">
        <v>6</v>
      </c>
      <c r="E49" s="14" t="s">
        <v>397</v>
      </c>
      <c r="F49" s="12" t="s">
        <v>16</v>
      </c>
      <c r="G49" s="12" t="s">
        <v>436</v>
      </c>
      <c r="H49" s="12" t="s">
        <v>437</v>
      </c>
      <c r="I49" s="21" t="s">
        <v>438</v>
      </c>
      <c r="J49" s="21" t="s">
        <v>439</v>
      </c>
      <c r="K49" s="14" t="s">
        <v>440</v>
      </c>
      <c r="L49" s="14">
        <v>2</v>
      </c>
      <c r="M49" s="17">
        <v>39845</v>
      </c>
      <c r="N49" s="13"/>
      <c r="O49" s="13"/>
      <c r="P49" s="13" t="s">
        <v>441</v>
      </c>
      <c r="Q49" s="13" t="s">
        <v>442</v>
      </c>
      <c r="R49" s="13" t="s">
        <v>443</v>
      </c>
      <c r="S49" s="17" t="s">
        <v>444</v>
      </c>
      <c r="T49" s="13"/>
      <c r="U49" s="13"/>
      <c r="V49" s="13"/>
      <c r="W49" s="12"/>
      <c r="X49" s="12"/>
    </row>
    <row r="50" spans="1:26" ht="39.6" x14ac:dyDescent="0.2">
      <c r="A50" s="30">
        <v>148</v>
      </c>
      <c r="B50" s="12">
        <v>3</v>
      </c>
      <c r="C50" s="12">
        <f t="shared" si="1"/>
        <v>48</v>
      </c>
      <c r="D50" s="12">
        <v>6</v>
      </c>
      <c r="E50" s="14" t="s">
        <v>397</v>
      </c>
      <c r="F50" s="12" t="s">
        <v>112</v>
      </c>
      <c r="G50" s="12" t="s">
        <v>445</v>
      </c>
      <c r="H50" s="12" t="s">
        <v>446</v>
      </c>
      <c r="I50" s="13" t="s">
        <v>447</v>
      </c>
      <c r="J50" s="13" t="s">
        <v>448</v>
      </c>
      <c r="K50" s="12" t="s">
        <v>449</v>
      </c>
      <c r="L50" s="12">
        <v>2</v>
      </c>
      <c r="M50" s="18">
        <v>38322</v>
      </c>
      <c r="N50" s="12"/>
      <c r="O50" s="12"/>
      <c r="P50" s="12"/>
      <c r="Q50" s="13" t="s">
        <v>450</v>
      </c>
      <c r="R50" s="13" t="s">
        <v>451</v>
      </c>
      <c r="S50" s="13" t="s">
        <v>452</v>
      </c>
      <c r="T50" s="16" t="s">
        <v>453</v>
      </c>
      <c r="U50" s="17" t="s">
        <v>454</v>
      </c>
      <c r="V50" s="13" t="s">
        <v>455</v>
      </c>
      <c r="W50" s="12"/>
      <c r="X50" s="12"/>
      <c r="Y50" s="12"/>
      <c r="Z50" s="12"/>
    </row>
    <row r="51" spans="1:26" ht="26.4" x14ac:dyDescent="0.2">
      <c r="A51" s="30">
        <v>532</v>
      </c>
      <c r="B51" s="12">
        <v>5</v>
      </c>
      <c r="C51" s="12">
        <f t="shared" si="1"/>
        <v>49</v>
      </c>
      <c r="D51" s="12">
        <v>7</v>
      </c>
      <c r="E51" s="12" t="s">
        <v>456</v>
      </c>
      <c r="F51" s="12" t="s">
        <v>16</v>
      </c>
      <c r="G51" s="13" t="s">
        <v>457</v>
      </c>
      <c r="H51" s="13" t="s">
        <v>458</v>
      </c>
      <c r="I51" s="12" t="s">
        <v>459</v>
      </c>
      <c r="J51" s="12" t="s">
        <v>460</v>
      </c>
      <c r="K51" s="12" t="s">
        <v>157</v>
      </c>
      <c r="L51" s="12">
        <v>5</v>
      </c>
      <c r="M51" s="15">
        <v>23754</v>
      </c>
      <c r="N51" s="12"/>
      <c r="O51" s="12"/>
      <c r="P51" s="12"/>
      <c r="Q51" s="15"/>
      <c r="R51" s="17" t="s">
        <v>22</v>
      </c>
      <c r="S51" s="20" t="s">
        <v>461</v>
      </c>
      <c r="T51" s="16" t="s">
        <v>462</v>
      </c>
      <c r="U51" s="13" t="s">
        <v>25</v>
      </c>
      <c r="V51" s="13" t="s">
        <v>463</v>
      </c>
      <c r="W51" s="13" t="s">
        <v>464</v>
      </c>
      <c r="X51" s="13" t="s">
        <v>130</v>
      </c>
      <c r="Y51" s="12" t="s">
        <v>131</v>
      </c>
      <c r="Z51" s="12"/>
    </row>
    <row r="52" spans="1:26" ht="26.4" x14ac:dyDescent="0.2">
      <c r="A52" s="30">
        <v>1924</v>
      </c>
      <c r="B52" s="12">
        <v>6</v>
      </c>
      <c r="C52" s="12">
        <f t="shared" si="1"/>
        <v>50</v>
      </c>
      <c r="D52" s="12">
        <v>7</v>
      </c>
      <c r="E52" s="12" t="s">
        <v>456</v>
      </c>
      <c r="F52" s="12" t="s">
        <v>16</v>
      </c>
      <c r="G52" s="13" t="s">
        <v>465</v>
      </c>
      <c r="H52" s="13" t="s">
        <v>466</v>
      </c>
      <c r="I52" s="21" t="s">
        <v>467</v>
      </c>
      <c r="J52" s="21" t="s">
        <v>468</v>
      </c>
      <c r="K52" s="21" t="s">
        <v>469</v>
      </c>
      <c r="L52" s="21">
        <v>6</v>
      </c>
      <c r="M52" s="15">
        <v>28059</v>
      </c>
      <c r="N52" s="12"/>
      <c r="O52" s="12"/>
      <c r="P52" s="12"/>
      <c r="Q52" s="15"/>
      <c r="R52" s="17" t="s">
        <v>22</v>
      </c>
      <c r="S52" s="20" t="s">
        <v>470</v>
      </c>
      <c r="T52" s="16" t="s">
        <v>471</v>
      </c>
      <c r="U52" s="13" t="s">
        <v>25</v>
      </c>
      <c r="V52" s="13" t="s">
        <v>463</v>
      </c>
      <c r="W52" s="13" t="s">
        <v>464</v>
      </c>
      <c r="X52" s="13" t="s">
        <v>130</v>
      </c>
      <c r="Y52" s="12" t="s">
        <v>131</v>
      </c>
      <c r="Z52" s="12"/>
    </row>
    <row r="53" spans="1:26" ht="26.4" x14ac:dyDescent="0.2">
      <c r="A53" s="30">
        <v>161</v>
      </c>
      <c r="B53" s="12">
        <v>1</v>
      </c>
      <c r="C53" s="12">
        <f t="shared" si="1"/>
        <v>51</v>
      </c>
      <c r="D53" s="12">
        <v>7</v>
      </c>
      <c r="E53" s="12" t="s">
        <v>456</v>
      </c>
      <c r="F53" s="12" t="s">
        <v>16</v>
      </c>
      <c r="G53" s="13" t="s">
        <v>472</v>
      </c>
      <c r="H53" s="13" t="s">
        <v>473</v>
      </c>
      <c r="I53" s="14" t="s">
        <v>474</v>
      </c>
      <c r="J53" s="14" t="s">
        <v>475</v>
      </c>
      <c r="K53" s="14" t="s">
        <v>476</v>
      </c>
      <c r="L53" s="14">
        <v>7</v>
      </c>
      <c r="M53" s="15">
        <v>29928</v>
      </c>
      <c r="N53" s="12"/>
      <c r="O53" s="12"/>
      <c r="P53" s="12"/>
      <c r="Q53" s="17" t="s">
        <v>477</v>
      </c>
      <c r="R53" s="17" t="s">
        <v>22</v>
      </c>
      <c r="S53" s="20" t="s">
        <v>478</v>
      </c>
      <c r="T53" s="16" t="s">
        <v>471</v>
      </c>
      <c r="U53" s="13" t="s">
        <v>25</v>
      </c>
      <c r="V53" s="13" t="s">
        <v>463</v>
      </c>
      <c r="W53" s="13" t="s">
        <v>464</v>
      </c>
      <c r="X53" s="13" t="s">
        <v>130</v>
      </c>
      <c r="Y53" s="12" t="s">
        <v>131</v>
      </c>
      <c r="Z53" s="12"/>
    </row>
    <row r="54" spans="1:26" ht="26.4" x14ac:dyDescent="0.2">
      <c r="A54" s="31">
        <v>40</v>
      </c>
      <c r="B54" s="12">
        <v>2</v>
      </c>
      <c r="C54" s="12">
        <f t="shared" si="1"/>
        <v>52</v>
      </c>
      <c r="D54" s="12">
        <v>7</v>
      </c>
      <c r="E54" s="12" t="s">
        <v>456</v>
      </c>
      <c r="F54" s="12" t="s">
        <v>16</v>
      </c>
      <c r="G54" s="13" t="s">
        <v>479</v>
      </c>
      <c r="H54" s="13" t="s">
        <v>480</v>
      </c>
      <c r="I54" s="13" t="s">
        <v>481</v>
      </c>
      <c r="J54" s="13" t="s">
        <v>482</v>
      </c>
      <c r="K54" s="13" t="s">
        <v>483</v>
      </c>
      <c r="L54" s="76">
        <v>4</v>
      </c>
      <c r="M54" s="18">
        <v>32531</v>
      </c>
      <c r="N54" s="13" t="s">
        <v>484</v>
      </c>
      <c r="O54" s="13"/>
      <c r="P54" s="12"/>
      <c r="Q54" s="13" t="s">
        <v>485</v>
      </c>
      <c r="R54" s="13" t="s">
        <v>486</v>
      </c>
      <c r="S54" s="13" t="s">
        <v>487</v>
      </c>
      <c r="T54" s="13" t="s">
        <v>488</v>
      </c>
      <c r="U54" s="13" t="s">
        <v>489</v>
      </c>
      <c r="V54" s="13" t="s">
        <v>490</v>
      </c>
      <c r="W54" s="13" t="s">
        <v>491</v>
      </c>
      <c r="X54" s="13" t="s">
        <v>492</v>
      </c>
      <c r="Y54" s="12" t="s">
        <v>493</v>
      </c>
      <c r="Z54" s="12"/>
    </row>
    <row r="55" spans="1:26" ht="26.4" x14ac:dyDescent="0.2">
      <c r="A55" s="30">
        <v>1674</v>
      </c>
      <c r="B55" s="12">
        <v>3</v>
      </c>
      <c r="C55" s="12">
        <f t="shared" si="1"/>
        <v>53</v>
      </c>
      <c r="D55" s="12">
        <v>7</v>
      </c>
      <c r="E55" s="12" t="s">
        <v>456</v>
      </c>
      <c r="F55" s="12" t="s">
        <v>16</v>
      </c>
      <c r="G55" s="13" t="s">
        <v>494</v>
      </c>
      <c r="H55" s="13" t="s">
        <v>495</v>
      </c>
      <c r="I55" s="19" t="s">
        <v>496</v>
      </c>
      <c r="J55" s="19" t="s">
        <v>497</v>
      </c>
      <c r="K55" s="13" t="s">
        <v>498</v>
      </c>
      <c r="L55" s="13">
        <v>5</v>
      </c>
      <c r="M55" s="15">
        <v>32671</v>
      </c>
      <c r="N55" s="12"/>
      <c r="O55" s="12" t="s">
        <v>499</v>
      </c>
      <c r="P55" s="12"/>
      <c r="Q55" s="13" t="s">
        <v>500</v>
      </c>
      <c r="R55" s="13" t="s">
        <v>501</v>
      </c>
      <c r="S55" s="13" t="s">
        <v>502</v>
      </c>
      <c r="T55" s="16" t="s">
        <v>503</v>
      </c>
      <c r="U55" s="13" t="s">
        <v>504</v>
      </c>
      <c r="V55" s="13" t="s">
        <v>505</v>
      </c>
      <c r="W55" s="12" t="s">
        <v>506</v>
      </c>
      <c r="X55" s="12" t="s">
        <v>507</v>
      </c>
      <c r="Y55" s="12" t="s">
        <v>508</v>
      </c>
      <c r="Z55" s="12"/>
    </row>
    <row r="56" spans="1:26" ht="26.4" x14ac:dyDescent="0.2">
      <c r="A56" s="31">
        <v>13</v>
      </c>
      <c r="B56" s="12">
        <v>4</v>
      </c>
      <c r="C56" s="12">
        <f t="shared" si="1"/>
        <v>54</v>
      </c>
      <c r="D56" s="12">
        <v>7</v>
      </c>
      <c r="E56" s="12" t="s">
        <v>456</v>
      </c>
      <c r="F56" s="12" t="s">
        <v>16</v>
      </c>
      <c r="G56" s="13" t="s">
        <v>509</v>
      </c>
      <c r="H56" s="13" t="s">
        <v>510</v>
      </c>
      <c r="I56" s="13" t="s">
        <v>511</v>
      </c>
      <c r="J56" s="13" t="s">
        <v>512</v>
      </c>
      <c r="K56" s="13" t="s">
        <v>513</v>
      </c>
      <c r="L56" s="13">
        <v>5</v>
      </c>
      <c r="M56" s="18">
        <v>32905</v>
      </c>
      <c r="N56" s="18"/>
      <c r="O56" s="18"/>
      <c r="P56" s="18" t="s">
        <v>514</v>
      </c>
      <c r="Q56" s="18"/>
      <c r="R56" s="17" t="s">
        <v>22</v>
      </c>
      <c r="S56" s="20" t="s">
        <v>515</v>
      </c>
      <c r="T56" s="16" t="s">
        <v>471</v>
      </c>
      <c r="U56" s="13" t="s">
        <v>25</v>
      </c>
      <c r="V56" s="13" t="s">
        <v>463</v>
      </c>
      <c r="W56" s="13" t="s">
        <v>464</v>
      </c>
      <c r="X56" s="13" t="s">
        <v>130</v>
      </c>
      <c r="Y56" s="12" t="s">
        <v>131</v>
      </c>
      <c r="Z56" s="12"/>
    </row>
    <row r="57" spans="1:26" ht="26.4" x14ac:dyDescent="0.2">
      <c r="A57" s="31">
        <v>35</v>
      </c>
      <c r="B57" s="12">
        <v>4</v>
      </c>
      <c r="C57" s="12">
        <f t="shared" si="1"/>
        <v>55</v>
      </c>
      <c r="D57" s="12">
        <v>7</v>
      </c>
      <c r="E57" s="12" t="s">
        <v>456</v>
      </c>
      <c r="F57" s="12" t="s">
        <v>16</v>
      </c>
      <c r="G57" s="13" t="s">
        <v>516</v>
      </c>
      <c r="H57" s="13" t="s">
        <v>517</v>
      </c>
      <c r="I57" s="13" t="s">
        <v>518</v>
      </c>
      <c r="J57" s="13" t="s">
        <v>519</v>
      </c>
      <c r="K57" s="13" t="s">
        <v>520</v>
      </c>
      <c r="L57" s="13">
        <v>2</v>
      </c>
      <c r="M57" s="18">
        <v>41795</v>
      </c>
      <c r="N57" s="13"/>
      <c r="O57" s="13"/>
      <c r="P57" s="13" t="s">
        <v>521</v>
      </c>
      <c r="Q57" s="58" t="s">
        <v>522</v>
      </c>
      <c r="R57" s="13"/>
      <c r="S57" s="13"/>
      <c r="T57" s="13"/>
      <c r="U57" s="13"/>
      <c r="V57" s="13"/>
      <c r="W57" s="12"/>
      <c r="X57" s="12"/>
    </row>
    <row r="58" spans="1:26" ht="26.4" x14ac:dyDescent="0.2">
      <c r="A58" s="30">
        <v>276</v>
      </c>
      <c r="B58" s="12">
        <v>5</v>
      </c>
      <c r="C58" s="12">
        <f t="shared" si="1"/>
        <v>56</v>
      </c>
      <c r="D58" s="12">
        <v>8</v>
      </c>
      <c r="E58" s="12" t="s">
        <v>523</v>
      </c>
      <c r="F58" s="12" t="s">
        <v>16</v>
      </c>
      <c r="G58" s="12" t="s">
        <v>524</v>
      </c>
      <c r="H58" s="12" t="s">
        <v>525</v>
      </c>
      <c r="I58" s="12" t="s">
        <v>526</v>
      </c>
      <c r="J58" s="12" t="s">
        <v>527</v>
      </c>
      <c r="K58" s="12" t="s">
        <v>528</v>
      </c>
      <c r="L58" s="12">
        <v>4</v>
      </c>
      <c r="M58" s="15">
        <v>23572</v>
      </c>
      <c r="N58" s="12"/>
      <c r="O58" s="12"/>
      <c r="P58" s="12"/>
      <c r="Q58" s="59"/>
      <c r="R58" s="17" t="s">
        <v>22</v>
      </c>
      <c r="S58" s="20" t="s">
        <v>529</v>
      </c>
      <c r="T58" s="16" t="s">
        <v>530</v>
      </c>
      <c r="U58" s="13" t="s">
        <v>25</v>
      </c>
      <c r="V58" s="13" t="s">
        <v>531</v>
      </c>
      <c r="W58" s="13" t="s">
        <v>532</v>
      </c>
      <c r="X58" s="13" t="s">
        <v>130</v>
      </c>
      <c r="Y58" s="12" t="s">
        <v>131</v>
      </c>
      <c r="Z58" s="12" t="s">
        <v>533</v>
      </c>
    </row>
    <row r="59" spans="1:26" ht="26.4" x14ac:dyDescent="0.2">
      <c r="A59" s="30">
        <v>1072</v>
      </c>
      <c r="B59" s="12">
        <v>6</v>
      </c>
      <c r="C59" s="12">
        <f t="shared" si="1"/>
        <v>57</v>
      </c>
      <c r="D59" s="12">
        <v>8</v>
      </c>
      <c r="E59" s="12" t="s">
        <v>523</v>
      </c>
      <c r="F59" s="12" t="s">
        <v>16</v>
      </c>
      <c r="G59" s="12" t="s">
        <v>534</v>
      </c>
      <c r="H59" s="12" t="s">
        <v>535</v>
      </c>
      <c r="I59" s="12" t="s">
        <v>536</v>
      </c>
      <c r="J59" s="12" t="s">
        <v>537</v>
      </c>
      <c r="K59" s="12" t="s">
        <v>538</v>
      </c>
      <c r="L59" s="12">
        <v>6</v>
      </c>
      <c r="M59" s="15">
        <v>24100</v>
      </c>
      <c r="N59" s="12"/>
      <c r="O59" s="12"/>
      <c r="P59" s="12"/>
      <c r="Q59" s="59"/>
      <c r="R59" s="17" t="s">
        <v>22</v>
      </c>
      <c r="S59" s="20" t="s">
        <v>539</v>
      </c>
      <c r="T59" s="16" t="s">
        <v>540</v>
      </c>
      <c r="U59" s="13" t="s">
        <v>25</v>
      </c>
      <c r="V59" s="13" t="s">
        <v>158</v>
      </c>
      <c r="W59" s="13" t="s">
        <v>541</v>
      </c>
      <c r="X59" s="13" t="s">
        <v>130</v>
      </c>
      <c r="Y59" s="12" t="s">
        <v>131</v>
      </c>
      <c r="Z59" s="12"/>
    </row>
    <row r="60" spans="1:26" ht="26.4" x14ac:dyDescent="0.2">
      <c r="A60" s="30">
        <v>1867</v>
      </c>
      <c r="B60" s="12">
        <v>7</v>
      </c>
      <c r="C60" s="12">
        <f t="shared" si="1"/>
        <v>58</v>
      </c>
      <c r="D60" s="12">
        <v>8</v>
      </c>
      <c r="E60" s="12" t="s">
        <v>523</v>
      </c>
      <c r="F60" s="12" t="s">
        <v>16</v>
      </c>
      <c r="G60" s="12" t="s">
        <v>542</v>
      </c>
      <c r="H60" s="12" t="s">
        <v>543</v>
      </c>
      <c r="I60" s="12" t="s">
        <v>544</v>
      </c>
      <c r="J60" s="12" t="s">
        <v>545</v>
      </c>
      <c r="K60" s="12" t="s">
        <v>546</v>
      </c>
      <c r="L60" s="12">
        <v>6</v>
      </c>
      <c r="M60" s="15">
        <v>31618</v>
      </c>
      <c r="N60" s="12"/>
      <c r="O60" s="12"/>
      <c r="P60" s="12"/>
      <c r="Q60" s="59"/>
      <c r="R60" s="17" t="s">
        <v>22</v>
      </c>
      <c r="S60" s="20" t="s">
        <v>547</v>
      </c>
      <c r="T60" s="16" t="s">
        <v>530</v>
      </c>
      <c r="U60" s="13" t="s">
        <v>25</v>
      </c>
      <c r="V60" s="13" t="s">
        <v>158</v>
      </c>
      <c r="W60" s="13" t="s">
        <v>541</v>
      </c>
      <c r="X60" s="13" t="s">
        <v>130</v>
      </c>
      <c r="Y60" s="12" t="s">
        <v>131</v>
      </c>
      <c r="Z60" s="12"/>
    </row>
    <row r="61" spans="1:26" ht="26.4" x14ac:dyDescent="0.2">
      <c r="A61" s="30">
        <v>670</v>
      </c>
      <c r="B61" s="12">
        <v>1</v>
      </c>
      <c r="C61" s="12">
        <f t="shared" si="1"/>
        <v>59</v>
      </c>
      <c r="D61" s="12">
        <v>8</v>
      </c>
      <c r="E61" s="12" t="s">
        <v>523</v>
      </c>
      <c r="F61" s="12" t="s">
        <v>16</v>
      </c>
      <c r="G61" s="12" t="s">
        <v>548</v>
      </c>
      <c r="H61" s="12" t="s">
        <v>549</v>
      </c>
      <c r="I61" s="22" t="s">
        <v>550</v>
      </c>
      <c r="J61" s="22" t="s">
        <v>551</v>
      </c>
      <c r="K61" s="22" t="s">
        <v>552</v>
      </c>
      <c r="L61" s="22">
        <v>10</v>
      </c>
      <c r="M61" s="15">
        <v>32905</v>
      </c>
      <c r="N61" s="12"/>
      <c r="O61" s="12"/>
      <c r="P61" s="12"/>
      <c r="Q61" s="59"/>
      <c r="R61" s="17" t="s">
        <v>22</v>
      </c>
      <c r="S61" s="20" t="s">
        <v>553</v>
      </c>
      <c r="T61" s="16" t="s">
        <v>530</v>
      </c>
      <c r="U61" s="13" t="s">
        <v>25</v>
      </c>
      <c r="V61" s="13" t="s">
        <v>158</v>
      </c>
      <c r="W61" s="13" t="s">
        <v>464</v>
      </c>
      <c r="X61" s="13" t="s">
        <v>130</v>
      </c>
      <c r="Y61" s="12" t="s">
        <v>131</v>
      </c>
      <c r="Z61" s="12"/>
    </row>
    <row r="62" spans="1:26" ht="26.4" x14ac:dyDescent="0.2">
      <c r="A62" s="30">
        <v>863</v>
      </c>
      <c r="B62" s="12">
        <v>2</v>
      </c>
      <c r="C62" s="12">
        <f t="shared" si="1"/>
        <v>60</v>
      </c>
      <c r="D62" s="12">
        <v>8</v>
      </c>
      <c r="E62" s="12" t="s">
        <v>523</v>
      </c>
      <c r="F62" s="12" t="s">
        <v>16</v>
      </c>
      <c r="G62" s="19" t="s">
        <v>554</v>
      </c>
      <c r="H62" s="19" t="s">
        <v>555</v>
      </c>
      <c r="I62" s="12" t="s">
        <v>556</v>
      </c>
      <c r="J62" s="12" t="s">
        <v>557</v>
      </c>
      <c r="K62" s="12" t="s">
        <v>558</v>
      </c>
      <c r="L62" s="12">
        <v>12</v>
      </c>
      <c r="M62" s="15">
        <v>28738</v>
      </c>
      <c r="N62" s="12"/>
      <c r="O62" s="12"/>
      <c r="P62" s="12"/>
      <c r="Q62" s="59"/>
      <c r="R62" s="17" t="s">
        <v>22</v>
      </c>
      <c r="S62" s="20" t="s">
        <v>559</v>
      </c>
      <c r="T62" s="16" t="s">
        <v>530</v>
      </c>
      <c r="U62" s="13" t="s">
        <v>25</v>
      </c>
      <c r="V62" s="13" t="s">
        <v>158</v>
      </c>
      <c r="W62" s="13" t="s">
        <v>532</v>
      </c>
      <c r="X62" s="13" t="s">
        <v>130</v>
      </c>
      <c r="Y62" s="12" t="s">
        <v>131</v>
      </c>
      <c r="Z62" s="12"/>
    </row>
    <row r="63" spans="1:26" ht="26.4" x14ac:dyDescent="0.2">
      <c r="A63" s="30">
        <v>4179</v>
      </c>
      <c r="B63" s="12">
        <v>3</v>
      </c>
      <c r="C63" s="12">
        <f t="shared" si="1"/>
        <v>61</v>
      </c>
      <c r="D63" s="12">
        <v>8</v>
      </c>
      <c r="E63" s="12" t="s">
        <v>523</v>
      </c>
      <c r="F63" s="12" t="s">
        <v>16</v>
      </c>
      <c r="G63" s="12" t="s">
        <v>560</v>
      </c>
      <c r="H63" s="12" t="s">
        <v>561</v>
      </c>
      <c r="I63" s="12" t="s">
        <v>562</v>
      </c>
      <c r="J63" s="12" t="s">
        <v>563</v>
      </c>
      <c r="K63" s="12" t="s">
        <v>564</v>
      </c>
      <c r="L63" s="12">
        <v>12</v>
      </c>
      <c r="M63" s="18">
        <v>38353</v>
      </c>
      <c r="N63" s="12"/>
      <c r="O63" s="12"/>
      <c r="P63" s="12"/>
      <c r="Q63" s="58" t="s">
        <v>565</v>
      </c>
      <c r="R63" s="18" t="s">
        <v>566</v>
      </c>
      <c r="S63" s="20" t="s">
        <v>567</v>
      </c>
      <c r="T63" s="16" t="s">
        <v>568</v>
      </c>
      <c r="U63" s="17" t="s">
        <v>569</v>
      </c>
      <c r="V63" s="13" t="s">
        <v>570</v>
      </c>
      <c r="W63" s="12"/>
      <c r="X63" s="12"/>
      <c r="Y63" s="12"/>
      <c r="Z63" s="12"/>
    </row>
    <row r="64" spans="1:26" ht="27" customHeight="1" x14ac:dyDescent="0.2">
      <c r="A64" s="31"/>
      <c r="B64" s="12"/>
      <c r="C64" s="12">
        <f t="shared" ref="C64:C79" si="2">ROW()-2</f>
        <v>62</v>
      </c>
      <c r="D64" s="12">
        <v>8</v>
      </c>
      <c r="E64" s="12" t="s">
        <v>523</v>
      </c>
      <c r="F64" s="12" t="s">
        <v>16</v>
      </c>
      <c r="G64" s="12" t="s">
        <v>571</v>
      </c>
      <c r="H64" s="12" t="s">
        <v>572</v>
      </c>
      <c r="I64" s="12" t="s">
        <v>573</v>
      </c>
      <c r="J64" s="12" t="s">
        <v>574</v>
      </c>
      <c r="K64" s="12" t="s">
        <v>575</v>
      </c>
      <c r="L64" s="12">
        <v>2</v>
      </c>
      <c r="M64" s="18">
        <v>42530</v>
      </c>
      <c r="N64" s="12"/>
      <c r="O64" s="12"/>
      <c r="P64" s="12" t="s">
        <v>576</v>
      </c>
      <c r="Q64" s="58" t="s">
        <v>577</v>
      </c>
      <c r="R64" s="13" t="s">
        <v>578</v>
      </c>
      <c r="S64" s="16"/>
      <c r="T64" s="18"/>
      <c r="U64" s="18"/>
      <c r="V64" s="18"/>
      <c r="W64" s="13"/>
      <c r="X64" s="12"/>
      <c r="Y64" s="12"/>
    </row>
    <row r="65" spans="1:27" ht="26.4" x14ac:dyDescent="0.2">
      <c r="A65" s="30">
        <v>3590</v>
      </c>
      <c r="B65" s="12">
        <v>5</v>
      </c>
      <c r="C65" s="12">
        <f t="shared" si="2"/>
        <v>63</v>
      </c>
      <c r="D65" s="12">
        <v>9</v>
      </c>
      <c r="E65" s="1" t="s">
        <v>579</v>
      </c>
      <c r="F65" s="12" t="s">
        <v>16</v>
      </c>
      <c r="G65" s="12" t="s">
        <v>580</v>
      </c>
      <c r="H65" s="12" t="s">
        <v>581</v>
      </c>
      <c r="I65" s="12" t="s">
        <v>582</v>
      </c>
      <c r="J65" s="12" t="s">
        <v>583</v>
      </c>
      <c r="K65" s="12" t="s">
        <v>584</v>
      </c>
      <c r="L65" s="12">
        <v>6</v>
      </c>
      <c r="M65" s="15">
        <v>23572</v>
      </c>
      <c r="N65" s="12"/>
      <c r="O65" s="12"/>
      <c r="P65" s="12"/>
      <c r="Q65" s="59"/>
      <c r="R65" s="17" t="s">
        <v>22</v>
      </c>
      <c r="S65" s="20" t="s">
        <v>585</v>
      </c>
      <c r="T65" s="16" t="s">
        <v>586</v>
      </c>
      <c r="U65" s="13" t="s">
        <v>25</v>
      </c>
      <c r="V65" s="13" t="s">
        <v>128</v>
      </c>
      <c r="W65" s="13" t="s">
        <v>411</v>
      </c>
      <c r="X65" s="13" t="s">
        <v>130</v>
      </c>
      <c r="Y65" s="12" t="s">
        <v>131</v>
      </c>
      <c r="Z65" s="12"/>
    </row>
    <row r="66" spans="1:27" ht="26.4" x14ac:dyDescent="0.2">
      <c r="A66" s="30">
        <v>1522</v>
      </c>
      <c r="B66" s="12">
        <v>1</v>
      </c>
      <c r="C66" s="12">
        <f t="shared" si="2"/>
        <v>64</v>
      </c>
      <c r="D66" s="12">
        <v>9</v>
      </c>
      <c r="E66" s="1" t="s">
        <v>579</v>
      </c>
      <c r="F66" s="12" t="s">
        <v>16</v>
      </c>
      <c r="G66" s="13" t="s">
        <v>587</v>
      </c>
      <c r="H66" s="13" t="s">
        <v>588</v>
      </c>
      <c r="I66" s="13" t="s">
        <v>589</v>
      </c>
      <c r="J66" s="13" t="s">
        <v>590</v>
      </c>
      <c r="K66" s="21" t="s">
        <v>591</v>
      </c>
      <c r="L66" s="21">
        <v>2</v>
      </c>
      <c r="M66" s="15">
        <v>31016</v>
      </c>
      <c r="N66" s="12"/>
      <c r="O66" s="12"/>
      <c r="P66" s="12"/>
      <c r="Q66" s="59"/>
      <c r="R66" s="17" t="s">
        <v>22</v>
      </c>
      <c r="S66" s="20" t="s">
        <v>585</v>
      </c>
      <c r="T66" s="16" t="s">
        <v>586</v>
      </c>
      <c r="U66" s="13" t="s">
        <v>25</v>
      </c>
      <c r="V66" s="13" t="s">
        <v>128</v>
      </c>
      <c r="W66" s="13" t="s">
        <v>411</v>
      </c>
      <c r="X66" s="13" t="s">
        <v>130</v>
      </c>
      <c r="Y66" s="12" t="s">
        <v>131</v>
      </c>
      <c r="Z66" s="12"/>
    </row>
    <row r="67" spans="1:27" ht="26.4" x14ac:dyDescent="0.2">
      <c r="A67" s="30">
        <v>1201</v>
      </c>
      <c r="B67" s="12">
        <v>2</v>
      </c>
      <c r="C67" s="12">
        <f t="shared" si="2"/>
        <v>65</v>
      </c>
      <c r="D67" s="12">
        <v>9</v>
      </c>
      <c r="E67" s="1" t="s">
        <v>579</v>
      </c>
      <c r="F67" s="12" t="s">
        <v>16</v>
      </c>
      <c r="G67" s="13" t="s">
        <v>592</v>
      </c>
      <c r="H67" s="13" t="s">
        <v>593</v>
      </c>
      <c r="I67" s="14" t="s">
        <v>594</v>
      </c>
      <c r="J67" s="14" t="s">
        <v>595</v>
      </c>
      <c r="K67" s="14" t="s">
        <v>596</v>
      </c>
      <c r="L67" s="14">
        <v>5</v>
      </c>
      <c r="M67" s="15">
        <v>28246</v>
      </c>
      <c r="N67" s="12"/>
      <c r="O67" s="12"/>
      <c r="P67" s="12"/>
      <c r="Q67" s="59"/>
      <c r="R67" s="17" t="s">
        <v>22</v>
      </c>
      <c r="S67" s="20" t="s">
        <v>585</v>
      </c>
      <c r="T67" s="16" t="s">
        <v>586</v>
      </c>
      <c r="U67" s="13" t="s">
        <v>25</v>
      </c>
      <c r="V67" s="13" t="s">
        <v>128</v>
      </c>
      <c r="W67" s="13" t="s">
        <v>411</v>
      </c>
      <c r="X67" s="13" t="s">
        <v>130</v>
      </c>
      <c r="Y67" s="12" t="s">
        <v>131</v>
      </c>
      <c r="Z67" s="12"/>
    </row>
    <row r="68" spans="1:27" ht="26.4" x14ac:dyDescent="0.2">
      <c r="A68" s="30">
        <v>4812</v>
      </c>
      <c r="B68" s="12">
        <v>5</v>
      </c>
      <c r="C68" s="12">
        <f t="shared" si="2"/>
        <v>66</v>
      </c>
      <c r="D68" s="12">
        <v>10</v>
      </c>
      <c r="E68" s="12" t="s">
        <v>597</v>
      </c>
      <c r="F68" s="12" t="s">
        <v>16</v>
      </c>
      <c r="G68" s="13" t="s">
        <v>598</v>
      </c>
      <c r="H68" s="13" t="s">
        <v>599</v>
      </c>
      <c r="I68" s="12" t="s">
        <v>600</v>
      </c>
      <c r="J68" s="12" t="s">
        <v>601</v>
      </c>
      <c r="K68" s="12" t="s">
        <v>602</v>
      </c>
      <c r="L68" s="12">
        <v>25</v>
      </c>
      <c r="M68" s="15">
        <v>23572</v>
      </c>
      <c r="N68" s="12"/>
      <c r="O68" s="12"/>
      <c r="P68" s="12"/>
      <c r="Q68" s="59"/>
      <c r="R68" s="13" t="s">
        <v>603</v>
      </c>
      <c r="S68" s="13" t="s">
        <v>604</v>
      </c>
      <c r="T68" s="13" t="s">
        <v>605</v>
      </c>
      <c r="U68" s="13" t="s">
        <v>25</v>
      </c>
      <c r="V68" s="13" t="s">
        <v>128</v>
      </c>
      <c r="W68" s="13" t="s">
        <v>390</v>
      </c>
      <c r="X68" s="13" t="s">
        <v>130</v>
      </c>
      <c r="Y68" s="12" t="s">
        <v>131</v>
      </c>
      <c r="Z68" s="12"/>
    </row>
    <row r="69" spans="1:27" ht="26.4" x14ac:dyDescent="0.2">
      <c r="A69" s="30">
        <v>328</v>
      </c>
      <c r="B69" s="12">
        <v>6</v>
      </c>
      <c r="C69" s="12">
        <f t="shared" si="2"/>
        <v>67</v>
      </c>
      <c r="D69" s="12">
        <v>10</v>
      </c>
      <c r="E69" s="12" t="s">
        <v>597</v>
      </c>
      <c r="F69" s="12" t="s">
        <v>16</v>
      </c>
      <c r="G69" s="12" t="s">
        <v>606</v>
      </c>
      <c r="H69" s="12" t="s">
        <v>607</v>
      </c>
      <c r="I69" s="12" t="s">
        <v>608</v>
      </c>
      <c r="J69" s="12" t="s">
        <v>609</v>
      </c>
      <c r="K69" s="12" t="s">
        <v>610</v>
      </c>
      <c r="L69" s="12">
        <v>15</v>
      </c>
      <c r="M69" s="15">
        <v>23572</v>
      </c>
      <c r="N69" s="12"/>
      <c r="O69" s="12"/>
      <c r="P69" s="12"/>
      <c r="Q69" s="59"/>
      <c r="R69" s="13" t="s">
        <v>603</v>
      </c>
      <c r="S69" s="13" t="s">
        <v>611</v>
      </c>
      <c r="T69" s="13" t="s">
        <v>605</v>
      </c>
      <c r="U69" s="13" t="s">
        <v>25</v>
      </c>
      <c r="V69" s="13" t="s">
        <v>128</v>
      </c>
      <c r="W69" s="13" t="s">
        <v>390</v>
      </c>
      <c r="X69" s="13" t="s">
        <v>130</v>
      </c>
      <c r="Y69" s="12" t="s">
        <v>131</v>
      </c>
      <c r="Z69" s="12"/>
    </row>
    <row r="70" spans="1:27" ht="26.4" x14ac:dyDescent="0.2">
      <c r="A70" s="30">
        <v>707</v>
      </c>
      <c r="B70" s="12">
        <v>7</v>
      </c>
      <c r="C70" s="12">
        <f t="shared" si="2"/>
        <v>68</v>
      </c>
      <c r="D70" s="12">
        <v>10</v>
      </c>
      <c r="E70" s="12" t="s">
        <v>597</v>
      </c>
      <c r="F70" s="12" t="s">
        <v>16</v>
      </c>
      <c r="G70" s="12" t="s">
        <v>612</v>
      </c>
      <c r="H70" s="12" t="s">
        <v>613</v>
      </c>
      <c r="I70" s="12" t="s">
        <v>614</v>
      </c>
      <c r="J70" s="12" t="s">
        <v>615</v>
      </c>
      <c r="K70" s="12" t="s">
        <v>616</v>
      </c>
      <c r="L70" s="12">
        <v>2</v>
      </c>
      <c r="M70" s="15">
        <v>23572</v>
      </c>
      <c r="N70" s="12"/>
      <c r="O70" s="12"/>
      <c r="P70" s="12"/>
      <c r="Q70" s="59"/>
      <c r="R70" s="13" t="s">
        <v>603</v>
      </c>
      <c r="S70" s="13" t="s">
        <v>604</v>
      </c>
      <c r="T70" s="13" t="s">
        <v>605</v>
      </c>
      <c r="U70" s="13" t="s">
        <v>25</v>
      </c>
      <c r="V70" s="13" t="s">
        <v>128</v>
      </c>
      <c r="W70" s="13" t="s">
        <v>390</v>
      </c>
      <c r="X70" s="13" t="s">
        <v>130</v>
      </c>
      <c r="Y70" s="12" t="s">
        <v>131</v>
      </c>
      <c r="Z70" s="12"/>
    </row>
    <row r="71" spans="1:27" ht="26.4" x14ac:dyDescent="0.2">
      <c r="A71" s="30">
        <v>1397</v>
      </c>
      <c r="B71" s="12">
        <v>1</v>
      </c>
      <c r="C71" s="12">
        <f t="shared" si="2"/>
        <v>69</v>
      </c>
      <c r="D71" s="12">
        <v>10</v>
      </c>
      <c r="E71" s="12" t="s">
        <v>597</v>
      </c>
      <c r="F71" s="12" t="s">
        <v>16</v>
      </c>
      <c r="G71" s="12" t="s">
        <v>617</v>
      </c>
      <c r="H71" s="12" t="s">
        <v>618</v>
      </c>
      <c r="I71" s="22" t="s">
        <v>619</v>
      </c>
      <c r="J71" s="22" t="s">
        <v>620</v>
      </c>
      <c r="K71" s="22" t="s">
        <v>621</v>
      </c>
      <c r="L71" s="22">
        <v>4</v>
      </c>
      <c r="M71" s="15">
        <v>29928</v>
      </c>
      <c r="N71" s="12"/>
      <c r="O71" s="12"/>
      <c r="P71" s="12"/>
      <c r="Q71" s="59"/>
      <c r="R71" s="13" t="s">
        <v>603</v>
      </c>
      <c r="S71" s="13" t="s">
        <v>604</v>
      </c>
      <c r="T71" s="13" t="s">
        <v>605</v>
      </c>
      <c r="U71" s="13" t="s">
        <v>25</v>
      </c>
      <c r="V71" s="13" t="s">
        <v>128</v>
      </c>
      <c r="W71" s="13" t="s">
        <v>390</v>
      </c>
      <c r="X71" s="13" t="s">
        <v>130</v>
      </c>
      <c r="Y71" s="12" t="s">
        <v>131</v>
      </c>
      <c r="Z71" s="12"/>
    </row>
    <row r="72" spans="1:27" ht="26.4" x14ac:dyDescent="0.2">
      <c r="A72" s="30">
        <v>282</v>
      </c>
      <c r="B72" s="12">
        <v>2</v>
      </c>
      <c r="C72" s="12">
        <f t="shared" si="2"/>
        <v>70</v>
      </c>
      <c r="D72" s="12">
        <v>10</v>
      </c>
      <c r="E72" s="12" t="s">
        <v>597</v>
      </c>
      <c r="F72" s="12" t="s">
        <v>16</v>
      </c>
      <c r="G72" s="13" t="s">
        <v>622</v>
      </c>
      <c r="H72" s="13" t="s">
        <v>623</v>
      </c>
      <c r="I72" s="13" t="s">
        <v>624</v>
      </c>
      <c r="J72" s="13" t="s">
        <v>625</v>
      </c>
      <c r="K72" s="13" t="s">
        <v>626</v>
      </c>
      <c r="L72" s="13">
        <v>6</v>
      </c>
      <c r="M72" s="17">
        <v>37111</v>
      </c>
      <c r="N72" s="12"/>
      <c r="O72" s="12"/>
      <c r="P72" s="12"/>
      <c r="Q72" s="58" t="s">
        <v>627</v>
      </c>
      <c r="R72" s="13" t="s">
        <v>628</v>
      </c>
      <c r="S72" s="13" t="s">
        <v>629</v>
      </c>
      <c r="T72" s="13" t="s">
        <v>630</v>
      </c>
      <c r="U72" s="13" t="s">
        <v>631</v>
      </c>
      <c r="V72" s="13" t="s">
        <v>632</v>
      </c>
      <c r="W72" s="13" t="s">
        <v>633</v>
      </c>
      <c r="X72" s="12"/>
      <c r="Y72" s="12"/>
      <c r="Z72" s="12"/>
      <c r="AA72" s="9" t="s">
        <v>634</v>
      </c>
    </row>
    <row r="73" spans="1:27" ht="27" customHeight="1" x14ac:dyDescent="0.2">
      <c r="A73" s="30">
        <v>646</v>
      </c>
      <c r="B73" s="12"/>
      <c r="C73" s="12">
        <f t="shared" si="2"/>
        <v>71</v>
      </c>
      <c r="D73" s="12">
        <v>10</v>
      </c>
      <c r="E73" s="12" t="s">
        <v>597</v>
      </c>
      <c r="F73" s="12" t="s">
        <v>16</v>
      </c>
      <c r="G73" s="13" t="s">
        <v>635</v>
      </c>
      <c r="H73" s="13" t="s">
        <v>636</v>
      </c>
      <c r="I73" s="13" t="s">
        <v>637</v>
      </c>
      <c r="J73" s="13" t="s">
        <v>638</v>
      </c>
      <c r="K73" s="13" t="s">
        <v>639</v>
      </c>
      <c r="L73" s="13">
        <v>16</v>
      </c>
      <c r="M73" s="18">
        <v>39504</v>
      </c>
      <c r="N73" s="12"/>
      <c r="O73" s="12"/>
      <c r="P73" s="12"/>
      <c r="Q73" s="60"/>
      <c r="R73" s="13" t="s">
        <v>640</v>
      </c>
      <c r="S73" s="13" t="s">
        <v>641</v>
      </c>
      <c r="T73" s="17" t="s">
        <v>642</v>
      </c>
      <c r="U73" s="13" t="s">
        <v>643</v>
      </c>
      <c r="V73" s="12" t="s">
        <v>644</v>
      </c>
      <c r="W73" s="12"/>
      <c r="X73" s="12"/>
      <c r="Y73" s="12"/>
      <c r="Z73" s="12"/>
    </row>
    <row r="74" spans="1:27" ht="26.4" x14ac:dyDescent="0.2">
      <c r="A74" s="30">
        <v>3010</v>
      </c>
      <c r="B74" s="12">
        <v>2</v>
      </c>
      <c r="C74" s="12">
        <f t="shared" si="2"/>
        <v>72</v>
      </c>
      <c r="D74" s="12">
        <v>10</v>
      </c>
      <c r="E74" s="12" t="s">
        <v>597</v>
      </c>
      <c r="F74" s="12" t="s">
        <v>16</v>
      </c>
      <c r="G74" s="12" t="s">
        <v>645</v>
      </c>
      <c r="H74" s="12" t="s">
        <v>646</v>
      </c>
      <c r="I74" s="12" t="s">
        <v>647</v>
      </c>
      <c r="J74" s="12" t="s">
        <v>648</v>
      </c>
      <c r="K74" s="12" t="s">
        <v>649</v>
      </c>
      <c r="L74" s="12">
        <v>10</v>
      </c>
      <c r="M74" s="15">
        <v>23572</v>
      </c>
      <c r="N74" s="12"/>
      <c r="O74" s="12"/>
      <c r="P74" s="12"/>
      <c r="Q74" s="61" t="s">
        <v>650</v>
      </c>
      <c r="R74" s="17" t="s">
        <v>22</v>
      </c>
      <c r="S74" s="20" t="s">
        <v>651</v>
      </c>
      <c r="T74" s="16" t="s">
        <v>652</v>
      </c>
      <c r="U74" s="13" t="s">
        <v>25</v>
      </c>
      <c r="V74" s="13" t="s">
        <v>128</v>
      </c>
      <c r="W74" s="13" t="s">
        <v>411</v>
      </c>
      <c r="X74" s="13" t="s">
        <v>130</v>
      </c>
      <c r="Y74" s="12" t="s">
        <v>131</v>
      </c>
      <c r="Z74" s="12"/>
    </row>
    <row r="75" spans="1:27" ht="26.4" x14ac:dyDescent="0.2">
      <c r="A75" s="30">
        <v>427</v>
      </c>
      <c r="B75" s="12">
        <v>4</v>
      </c>
      <c r="C75" s="12">
        <f t="shared" si="2"/>
        <v>73</v>
      </c>
      <c r="D75" s="12">
        <v>10</v>
      </c>
      <c r="E75" s="12" t="s">
        <v>597</v>
      </c>
      <c r="F75" s="12" t="s">
        <v>16</v>
      </c>
      <c r="G75" s="13" t="s">
        <v>653</v>
      </c>
      <c r="H75" s="13" t="s">
        <v>654</v>
      </c>
      <c r="I75" s="14" t="s">
        <v>655</v>
      </c>
      <c r="J75" s="14" t="s">
        <v>656</v>
      </c>
      <c r="K75" s="21" t="s">
        <v>657</v>
      </c>
      <c r="L75" s="21">
        <v>3</v>
      </c>
      <c r="M75" s="28">
        <v>41050</v>
      </c>
      <c r="N75" s="13" t="s">
        <v>658</v>
      </c>
      <c r="O75" s="13"/>
      <c r="P75" s="12"/>
      <c r="Q75" s="61" t="s">
        <v>659</v>
      </c>
      <c r="R75" s="17" t="s">
        <v>660</v>
      </c>
      <c r="S75" s="13"/>
      <c r="T75" s="13"/>
      <c r="U75" s="13"/>
      <c r="V75" s="12"/>
      <c r="W75" s="12"/>
      <c r="X75" s="12"/>
    </row>
    <row r="76" spans="1:27" ht="26.55" customHeight="1" x14ac:dyDescent="0.2">
      <c r="A76" s="71"/>
      <c r="C76" s="56">
        <v>76</v>
      </c>
      <c r="D76" s="10">
        <v>10</v>
      </c>
      <c r="E76" s="56" t="s">
        <v>597</v>
      </c>
      <c r="F76" s="56" t="s">
        <v>16</v>
      </c>
      <c r="G76" s="16" t="s">
        <v>661</v>
      </c>
      <c r="H76" s="16" t="s">
        <v>662</v>
      </c>
      <c r="I76" s="73" t="s">
        <v>663</v>
      </c>
      <c r="J76" s="73" t="s">
        <v>664</v>
      </c>
      <c r="K76" s="74" t="s">
        <v>665</v>
      </c>
      <c r="L76" s="74">
        <v>1</v>
      </c>
      <c r="M76" s="75">
        <v>44351</v>
      </c>
      <c r="N76" s="16" t="s">
        <v>666</v>
      </c>
      <c r="O76" s="79"/>
      <c r="Q76" s="72"/>
      <c r="R76" s="72"/>
      <c r="S76" s="49"/>
      <c r="T76" s="49"/>
      <c r="U76" s="49"/>
    </row>
    <row r="77" spans="1:27" x14ac:dyDescent="0.2">
      <c r="N77" s="12"/>
    </row>
    <row r="78" spans="1:27" ht="26.4" x14ac:dyDescent="0.2">
      <c r="A78" s="30">
        <v>207</v>
      </c>
      <c r="B78" s="12">
        <v>18</v>
      </c>
      <c r="C78" s="12">
        <f t="shared" si="0"/>
        <v>76</v>
      </c>
      <c r="D78" s="12">
        <v>2</v>
      </c>
      <c r="E78" s="1" t="s">
        <v>120</v>
      </c>
      <c r="F78" s="12" t="s">
        <v>16</v>
      </c>
      <c r="G78" s="13" t="s">
        <v>667</v>
      </c>
      <c r="H78" s="13" t="s">
        <v>668</v>
      </c>
      <c r="I78" s="13" t="s">
        <v>669</v>
      </c>
      <c r="J78" s="13" t="s">
        <v>670</v>
      </c>
      <c r="K78" s="13" t="s">
        <v>671</v>
      </c>
      <c r="L78" s="13">
        <v>2</v>
      </c>
      <c r="M78" s="18">
        <v>42835</v>
      </c>
      <c r="N78" s="18" t="s">
        <v>672</v>
      </c>
      <c r="O78" s="18"/>
      <c r="P78" s="18"/>
      <c r="Q78" s="18" t="s">
        <v>673</v>
      </c>
      <c r="R78" s="18" t="s">
        <v>255</v>
      </c>
      <c r="S78" s="13" t="s">
        <v>256</v>
      </c>
      <c r="T78" s="13" t="s">
        <v>257</v>
      </c>
      <c r="U78" s="13" t="s">
        <v>258</v>
      </c>
      <c r="V78" s="17" t="s">
        <v>259</v>
      </c>
      <c r="W78" s="12"/>
      <c r="X78" s="12"/>
    </row>
    <row r="79" spans="1:27" ht="26.4" x14ac:dyDescent="0.2">
      <c r="A79" s="30">
        <v>310</v>
      </c>
      <c r="B79" s="12">
        <v>3</v>
      </c>
      <c r="C79" s="12">
        <f t="shared" si="2"/>
        <v>77</v>
      </c>
      <c r="D79" s="12">
        <v>9</v>
      </c>
      <c r="E79" s="1" t="s">
        <v>579</v>
      </c>
      <c r="F79" s="12" t="s">
        <v>16</v>
      </c>
      <c r="G79" s="12" t="s">
        <v>674</v>
      </c>
      <c r="H79" s="12" t="s">
        <v>675</v>
      </c>
      <c r="I79" s="12" t="s">
        <v>676</v>
      </c>
      <c r="J79" s="12" t="s">
        <v>677</v>
      </c>
      <c r="K79" s="12" t="s">
        <v>678</v>
      </c>
      <c r="L79" s="12">
        <v>2</v>
      </c>
      <c r="M79" s="18">
        <v>37288</v>
      </c>
      <c r="N79" s="12"/>
      <c r="O79" s="12"/>
      <c r="P79" s="12"/>
      <c r="Q79" s="60"/>
      <c r="R79" s="17" t="s">
        <v>22</v>
      </c>
      <c r="S79" s="20" t="s">
        <v>585</v>
      </c>
      <c r="T79" s="16" t="s">
        <v>586</v>
      </c>
      <c r="U79" s="13" t="s">
        <v>25</v>
      </c>
      <c r="V79" s="17" t="s">
        <v>128</v>
      </c>
      <c r="W79" s="13" t="s">
        <v>679</v>
      </c>
      <c r="X79" s="12"/>
      <c r="Y79" s="12"/>
      <c r="Z79" s="12"/>
    </row>
    <row r="80" spans="1:27" ht="27" customHeight="1" x14ac:dyDescent="0.2">
      <c r="A80" s="31"/>
      <c r="B80" s="12"/>
      <c r="C80" s="12">
        <f t="shared" si="0"/>
        <v>78</v>
      </c>
      <c r="D80" s="12">
        <v>1</v>
      </c>
      <c r="E80" s="12" t="s">
        <v>15</v>
      </c>
      <c r="F80" s="12" t="s">
        <v>16</v>
      </c>
      <c r="G80" s="13" t="s">
        <v>680</v>
      </c>
      <c r="H80" s="13" t="s">
        <v>681</v>
      </c>
      <c r="I80" s="13" t="s">
        <v>682</v>
      </c>
      <c r="J80" s="13" t="s">
        <v>683</v>
      </c>
      <c r="K80" s="13" t="s">
        <v>684</v>
      </c>
      <c r="L80" s="55" t="s">
        <v>685</v>
      </c>
      <c r="M80" s="15">
        <v>43620</v>
      </c>
      <c r="N80" s="17"/>
      <c r="O80" s="17"/>
      <c r="P80" s="17" t="s">
        <v>686</v>
      </c>
      <c r="Q80" s="17" t="s">
        <v>687</v>
      </c>
      <c r="R80" s="20"/>
      <c r="S80" s="16"/>
      <c r="T80" s="13"/>
      <c r="U80" s="13"/>
      <c r="V80" s="13"/>
      <c r="W80" s="13"/>
      <c r="X80" s="12"/>
      <c r="Y80" s="12"/>
    </row>
    <row r="81" spans="1:26" ht="34.799999999999997" x14ac:dyDescent="0.2">
      <c r="A81" s="31">
        <v>49</v>
      </c>
      <c r="B81" s="12">
        <v>7</v>
      </c>
      <c r="C81" s="12">
        <f t="shared" si="0"/>
        <v>79</v>
      </c>
      <c r="D81" s="12">
        <v>2</v>
      </c>
      <c r="E81" s="1" t="s">
        <v>120</v>
      </c>
      <c r="F81" s="12" t="s">
        <v>16</v>
      </c>
      <c r="G81" s="13" t="s">
        <v>688</v>
      </c>
      <c r="H81" s="13" t="s">
        <v>689</v>
      </c>
      <c r="I81" s="13" t="s">
        <v>690</v>
      </c>
      <c r="J81" s="13" t="s">
        <v>691</v>
      </c>
      <c r="K81" s="13" t="s">
        <v>692</v>
      </c>
      <c r="L81" s="13">
        <v>4</v>
      </c>
      <c r="M81" s="15">
        <v>29571</v>
      </c>
      <c r="N81" s="15"/>
      <c r="O81" s="17" t="s">
        <v>693</v>
      </c>
      <c r="P81" s="15"/>
      <c r="Q81" s="15"/>
      <c r="R81" s="17" t="s">
        <v>22</v>
      </c>
      <c r="S81" s="20" t="s">
        <v>145</v>
      </c>
      <c r="T81" s="16" t="s">
        <v>127</v>
      </c>
      <c r="U81" s="13" t="s">
        <v>25</v>
      </c>
      <c r="V81" s="13" t="s">
        <v>128</v>
      </c>
      <c r="W81" s="13" t="s">
        <v>129</v>
      </c>
      <c r="X81" s="13" t="s">
        <v>130</v>
      </c>
      <c r="Y81" s="12" t="s">
        <v>131</v>
      </c>
      <c r="Z81" s="12"/>
    </row>
  </sheetData>
  <autoFilter ref="A2:Y75" xr:uid="{00000000-0009-0000-0000-000000000000}"/>
  <mergeCells count="1">
    <mergeCell ref="C1:M1"/>
  </mergeCells>
  <phoneticPr fontId="1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1"/>
  <sheetViews>
    <sheetView view="pageBreakPreview" zoomScaleNormal="100" zoomScaleSheetLayoutView="100" workbookViewId="0">
      <pane xSplit="1" ySplit="2" topLeftCell="B3" activePane="bottomRight" state="frozen"/>
      <selection pane="topRight" sqref="A1:L1"/>
      <selection pane="bottomLeft" sqref="A1:L1"/>
      <selection pane="bottomRight" sqref="A1:L1"/>
    </sheetView>
  </sheetViews>
  <sheetFormatPr defaultColWidth="9" defaultRowHeight="13.2" x14ac:dyDescent="0.2"/>
  <cols>
    <col min="1" max="1" width="9" style="3" customWidth="1"/>
    <col min="2" max="2" width="5.21875" style="3" customWidth="1"/>
    <col min="3" max="4" width="9" style="3"/>
    <col min="5" max="5" width="10" style="3" bestFit="1" customWidth="1"/>
    <col min="6" max="6" width="9" style="3"/>
    <col min="7" max="7" width="32.77734375" style="3" bestFit="1" customWidth="1"/>
    <col min="8" max="8" width="9.44140625" style="3" bestFit="1" customWidth="1"/>
    <col min="9" max="9" width="33.21875" style="3" bestFit="1" customWidth="1"/>
    <col min="10" max="10" width="15.21875" style="3" bestFit="1" customWidth="1"/>
    <col min="11" max="11" width="27.5546875" style="3" bestFit="1" customWidth="1"/>
    <col min="12" max="12" width="11" style="3" bestFit="1" customWidth="1"/>
    <col min="13" max="14" width="14.5546875" style="3" customWidth="1"/>
    <col min="15" max="15" width="17.44140625" style="3" customWidth="1"/>
    <col min="16" max="16" width="15.21875" style="3" bestFit="1" customWidth="1"/>
    <col min="17" max="17" width="17.44140625" style="3" bestFit="1" customWidth="1"/>
    <col min="18" max="18" width="18.21875" style="3" bestFit="1" customWidth="1"/>
    <col min="19" max="19" width="14.77734375" style="3" customWidth="1"/>
    <col min="20" max="20" width="13.44140625" style="3" customWidth="1"/>
    <col min="21" max="21" width="16.44140625" style="3" customWidth="1"/>
    <col min="22" max="22" width="14.77734375" style="3" customWidth="1"/>
    <col min="23" max="23" width="12" style="3" customWidth="1"/>
    <col min="24" max="24" width="17.5546875" style="3" bestFit="1" customWidth="1"/>
    <col min="25" max="16384" width="9" style="3"/>
  </cols>
  <sheetData>
    <row r="1" spans="1:23" ht="23.4" x14ac:dyDescent="0.2">
      <c r="A1" s="8"/>
      <c r="B1" s="8"/>
      <c r="C1" s="108" t="s">
        <v>694</v>
      </c>
      <c r="D1" s="108"/>
      <c r="E1" s="108"/>
      <c r="F1" s="108"/>
      <c r="G1" s="108"/>
      <c r="H1" s="108"/>
      <c r="I1" s="108"/>
      <c r="J1" s="108"/>
      <c r="K1" s="108"/>
      <c r="L1" s="108"/>
      <c r="M1" s="26"/>
      <c r="N1" s="26"/>
      <c r="O1" s="26"/>
    </row>
    <row r="2" spans="1:23" s="48" customFormat="1" x14ac:dyDescent="0.2">
      <c r="A2" s="43"/>
      <c r="B2" s="43" t="s">
        <v>695</v>
      </c>
      <c r="C2" s="43" t="s">
        <v>696</v>
      </c>
      <c r="D2" s="43" t="s">
        <v>4</v>
      </c>
      <c r="E2" s="43" t="s">
        <v>5</v>
      </c>
      <c r="F2" s="43" t="s">
        <v>697</v>
      </c>
      <c r="G2" s="43" t="s">
        <v>698</v>
      </c>
      <c r="H2" s="43"/>
      <c r="I2" s="43" t="s">
        <v>699</v>
      </c>
      <c r="J2" s="43" t="s">
        <v>700</v>
      </c>
      <c r="K2" s="43" t="s">
        <v>701</v>
      </c>
      <c r="L2" s="43" t="s">
        <v>702</v>
      </c>
      <c r="M2" s="45"/>
      <c r="N2" s="45"/>
      <c r="O2" s="45" t="s">
        <v>703</v>
      </c>
      <c r="P2" s="45" t="s">
        <v>703</v>
      </c>
      <c r="Q2" s="46"/>
      <c r="R2" s="43"/>
    </row>
    <row r="3" spans="1:23" ht="26.4" x14ac:dyDescent="0.2">
      <c r="A3" s="1" t="str">
        <f t="shared" ref="A3:A7" si="0">D3&amp;F3</f>
        <v>1診療所</v>
      </c>
      <c r="B3" s="1"/>
      <c r="C3" s="1">
        <f t="shared" ref="C3:C50" si="1">ROW()-2</f>
        <v>1</v>
      </c>
      <c r="D3" s="1">
        <v>1</v>
      </c>
      <c r="E3" s="1" t="s">
        <v>704</v>
      </c>
      <c r="F3" s="1" t="s">
        <v>112</v>
      </c>
      <c r="G3" s="1" t="s">
        <v>705</v>
      </c>
      <c r="H3" s="1" t="s">
        <v>706</v>
      </c>
      <c r="I3" s="1" t="s">
        <v>707</v>
      </c>
      <c r="J3" s="1" t="s">
        <v>708</v>
      </c>
      <c r="K3" s="1" t="s">
        <v>709</v>
      </c>
      <c r="L3" s="4">
        <v>43822</v>
      </c>
      <c r="M3" s="4"/>
      <c r="N3" s="4"/>
      <c r="O3" s="27" t="s">
        <v>710</v>
      </c>
      <c r="P3" s="1"/>
      <c r="Q3" s="1"/>
      <c r="R3" s="1"/>
    </row>
    <row r="4" spans="1:23" ht="26.4" x14ac:dyDescent="0.2">
      <c r="A4" s="1" t="str">
        <f t="shared" si="0"/>
        <v>1診療所</v>
      </c>
      <c r="B4" s="1"/>
      <c r="C4" s="1">
        <f t="shared" si="1"/>
        <v>2</v>
      </c>
      <c r="D4" s="1">
        <v>1</v>
      </c>
      <c r="E4" s="1" t="s">
        <v>704</v>
      </c>
      <c r="F4" s="1" t="s">
        <v>112</v>
      </c>
      <c r="G4" s="1" t="s">
        <v>711</v>
      </c>
      <c r="H4" s="39" t="s">
        <v>712</v>
      </c>
      <c r="I4" s="40" t="s">
        <v>713</v>
      </c>
      <c r="J4" s="1" t="s">
        <v>714</v>
      </c>
      <c r="K4" s="1" t="s">
        <v>715</v>
      </c>
      <c r="L4" s="4">
        <v>29126</v>
      </c>
      <c r="M4" s="4"/>
      <c r="N4" s="4"/>
      <c r="O4" s="27" t="s">
        <v>716</v>
      </c>
      <c r="P4" s="1"/>
      <c r="Q4" s="1"/>
      <c r="R4" s="1"/>
    </row>
    <row r="5" spans="1:23" ht="26.4" x14ac:dyDescent="0.2">
      <c r="A5" s="1" t="str">
        <f t="shared" si="0"/>
        <v>1診療所</v>
      </c>
      <c r="B5" s="2"/>
      <c r="C5" s="1">
        <f t="shared" si="1"/>
        <v>3</v>
      </c>
      <c r="D5" s="1">
        <v>1</v>
      </c>
      <c r="E5" s="1" t="s">
        <v>704</v>
      </c>
      <c r="F5" s="1" t="s">
        <v>112</v>
      </c>
      <c r="G5" s="2" t="s">
        <v>717</v>
      </c>
      <c r="H5" s="2" t="s">
        <v>718</v>
      </c>
      <c r="I5" s="2" t="s">
        <v>719</v>
      </c>
      <c r="J5" s="2" t="s">
        <v>720</v>
      </c>
      <c r="K5" s="2" t="s">
        <v>721</v>
      </c>
      <c r="L5" s="4">
        <v>40606</v>
      </c>
      <c r="M5" s="4"/>
      <c r="N5" s="4"/>
      <c r="O5" s="27" t="s">
        <v>716</v>
      </c>
      <c r="P5" s="1"/>
      <c r="Q5" s="1"/>
      <c r="R5" s="1"/>
    </row>
    <row r="6" spans="1:23" s="87" customFormat="1" x14ac:dyDescent="0.2">
      <c r="A6" s="81" t="str">
        <f t="shared" ref="A6" si="2">D6&amp;F6</f>
        <v>1病院</v>
      </c>
      <c r="B6" s="82"/>
      <c r="C6" s="81">
        <f t="shared" si="1"/>
        <v>4</v>
      </c>
      <c r="D6" s="81">
        <v>1</v>
      </c>
      <c r="E6" s="81" t="s">
        <v>704</v>
      </c>
      <c r="F6" s="83" t="s">
        <v>16</v>
      </c>
      <c r="G6" s="84" t="s">
        <v>722</v>
      </c>
      <c r="H6" s="84" t="s">
        <v>723</v>
      </c>
      <c r="I6" s="84" t="s">
        <v>724</v>
      </c>
      <c r="J6" s="85" t="s">
        <v>725</v>
      </c>
      <c r="K6" s="84" t="s">
        <v>726</v>
      </c>
      <c r="L6" s="47" t="s">
        <v>727</v>
      </c>
      <c r="M6" s="86"/>
      <c r="N6" s="86"/>
      <c r="O6" s="27"/>
      <c r="P6" s="27"/>
      <c r="Q6" s="81"/>
      <c r="R6" s="81"/>
      <c r="S6" s="81"/>
      <c r="T6" s="83"/>
      <c r="U6" s="83"/>
      <c r="V6" s="83"/>
      <c r="W6" s="83"/>
    </row>
    <row r="7" spans="1:23" s="25" customFormat="1" ht="26.4" x14ac:dyDescent="0.2">
      <c r="A7" s="1" t="str">
        <f t="shared" si="0"/>
        <v>1病院</v>
      </c>
      <c r="B7" s="23"/>
      <c r="C7" s="1">
        <f t="shared" si="1"/>
        <v>5</v>
      </c>
      <c r="D7" s="1">
        <v>1</v>
      </c>
      <c r="E7" s="1" t="s">
        <v>704</v>
      </c>
      <c r="F7" s="14" t="s">
        <v>16</v>
      </c>
      <c r="G7" s="21" t="s">
        <v>728</v>
      </c>
      <c r="H7" s="21" t="s">
        <v>729</v>
      </c>
      <c r="I7" s="21" t="s">
        <v>730</v>
      </c>
      <c r="J7" s="41" t="s">
        <v>731</v>
      </c>
      <c r="K7" s="21" t="s">
        <v>732</v>
      </c>
      <c r="L7" s="24">
        <v>41822</v>
      </c>
      <c r="M7" s="24"/>
      <c r="N7" s="24"/>
      <c r="O7" s="27" t="s">
        <v>733</v>
      </c>
      <c r="P7" s="27" t="s">
        <v>734</v>
      </c>
      <c r="Q7" s="1"/>
      <c r="R7" s="1"/>
      <c r="S7" s="80"/>
    </row>
    <row r="8" spans="1:23" s="9" customFormat="1" ht="26.4" x14ac:dyDescent="0.2">
      <c r="A8" s="12" t="str">
        <f t="shared" ref="A8:A13" si="3">D8&amp;F8</f>
        <v>1病院</v>
      </c>
      <c r="B8" s="12"/>
      <c r="C8" s="12">
        <f t="shared" si="1"/>
        <v>6</v>
      </c>
      <c r="D8" s="12">
        <v>1</v>
      </c>
      <c r="E8" s="1" t="s">
        <v>704</v>
      </c>
      <c r="F8" s="12" t="s">
        <v>16</v>
      </c>
      <c r="G8" s="13" t="s">
        <v>735</v>
      </c>
      <c r="H8" s="13" t="s">
        <v>736</v>
      </c>
      <c r="I8" s="13" t="s">
        <v>737</v>
      </c>
      <c r="J8" s="41" t="s">
        <v>738</v>
      </c>
      <c r="K8" s="13" t="s">
        <v>735</v>
      </c>
      <c r="L8" s="15">
        <v>43410</v>
      </c>
      <c r="M8" s="15"/>
      <c r="N8" s="15"/>
      <c r="O8" s="13" t="s">
        <v>739</v>
      </c>
      <c r="P8" s="12" t="s">
        <v>740</v>
      </c>
      <c r="Q8" s="12"/>
      <c r="R8" s="12"/>
    </row>
    <row r="9" spans="1:23" s="9" customFormat="1" ht="26.55" customHeight="1" x14ac:dyDescent="0.2">
      <c r="A9" s="12" t="str">
        <f t="shared" si="3"/>
        <v>1病院</v>
      </c>
      <c r="B9" s="12"/>
      <c r="C9" s="12">
        <f t="shared" si="1"/>
        <v>7</v>
      </c>
      <c r="D9" s="12">
        <v>1</v>
      </c>
      <c r="E9" s="1" t="s">
        <v>15</v>
      </c>
      <c r="F9" s="12" t="s">
        <v>16</v>
      </c>
      <c r="G9" s="13" t="s">
        <v>680</v>
      </c>
      <c r="H9" s="13" t="s">
        <v>741</v>
      </c>
      <c r="I9" s="13" t="s">
        <v>682</v>
      </c>
      <c r="J9" s="41" t="s">
        <v>742</v>
      </c>
      <c r="K9" s="13" t="s">
        <v>684</v>
      </c>
      <c r="L9" s="15">
        <v>44716</v>
      </c>
      <c r="M9" s="15"/>
      <c r="N9" s="15" t="s">
        <v>743</v>
      </c>
      <c r="O9" s="13"/>
      <c r="P9" s="12"/>
      <c r="Q9" s="12"/>
      <c r="R9" s="12"/>
    </row>
    <row r="10" spans="1:23" ht="26.4" x14ac:dyDescent="0.2">
      <c r="A10" s="1" t="str">
        <f t="shared" si="3"/>
        <v>2病院</v>
      </c>
      <c r="B10" s="1"/>
      <c r="C10" s="1">
        <f t="shared" si="1"/>
        <v>8</v>
      </c>
      <c r="D10" s="1">
        <v>2</v>
      </c>
      <c r="E10" s="1" t="s">
        <v>120</v>
      </c>
      <c r="F10" s="1" t="s">
        <v>16</v>
      </c>
      <c r="G10" s="1" t="s">
        <v>744</v>
      </c>
      <c r="H10" s="1" t="s">
        <v>745</v>
      </c>
      <c r="I10" s="1" t="s">
        <v>746</v>
      </c>
      <c r="J10" s="41" t="s">
        <v>747</v>
      </c>
      <c r="K10" s="1" t="s">
        <v>748</v>
      </c>
      <c r="L10" s="4">
        <v>29928</v>
      </c>
      <c r="M10" s="4"/>
      <c r="N10" s="4"/>
      <c r="O10" s="27" t="s">
        <v>716</v>
      </c>
      <c r="P10" s="1"/>
      <c r="Q10" s="1"/>
      <c r="R10" s="1"/>
    </row>
    <row r="11" spans="1:23" ht="26.4" x14ac:dyDescent="0.2">
      <c r="A11" s="1" t="str">
        <f t="shared" si="3"/>
        <v>2診療所</v>
      </c>
      <c r="B11" s="1"/>
      <c r="C11" s="1">
        <f t="shared" si="1"/>
        <v>9</v>
      </c>
      <c r="D11" s="1">
        <v>2</v>
      </c>
      <c r="E11" s="1" t="s">
        <v>120</v>
      </c>
      <c r="F11" s="1" t="s">
        <v>112</v>
      </c>
      <c r="G11" s="1" t="s">
        <v>749</v>
      </c>
      <c r="H11" s="1" t="s">
        <v>750</v>
      </c>
      <c r="I11" s="1" t="s">
        <v>751</v>
      </c>
      <c r="J11" s="1" t="s">
        <v>752</v>
      </c>
      <c r="K11" s="1" t="s">
        <v>753</v>
      </c>
      <c r="L11" s="4">
        <v>35908</v>
      </c>
      <c r="M11" s="4"/>
      <c r="N11" s="4"/>
      <c r="O11" s="27" t="s">
        <v>716</v>
      </c>
      <c r="P11" s="1"/>
      <c r="Q11" s="1"/>
      <c r="R11" s="1"/>
    </row>
    <row r="12" spans="1:23" ht="26.4" x14ac:dyDescent="0.2">
      <c r="A12" s="1" t="str">
        <f t="shared" si="3"/>
        <v>2診療所</v>
      </c>
      <c r="B12" s="1"/>
      <c r="C12" s="1">
        <f t="shared" si="1"/>
        <v>10</v>
      </c>
      <c r="D12" s="2">
        <v>2</v>
      </c>
      <c r="E12" s="1" t="s">
        <v>120</v>
      </c>
      <c r="F12" s="1" t="s">
        <v>112</v>
      </c>
      <c r="G12" s="2" t="s">
        <v>754</v>
      </c>
      <c r="H12" s="2" t="s">
        <v>141</v>
      </c>
      <c r="I12" s="1" t="s">
        <v>755</v>
      </c>
      <c r="J12" s="40" t="s">
        <v>756</v>
      </c>
      <c r="K12" s="2" t="s">
        <v>757</v>
      </c>
      <c r="L12" s="4">
        <v>38370</v>
      </c>
      <c r="M12" s="4"/>
      <c r="N12" s="4"/>
      <c r="O12" s="27" t="s">
        <v>716</v>
      </c>
      <c r="P12" s="2"/>
      <c r="Q12" s="1" t="s">
        <v>758</v>
      </c>
      <c r="R12" s="2"/>
    </row>
    <row r="13" spans="1:23" ht="26.4" x14ac:dyDescent="0.2">
      <c r="A13" s="1" t="str">
        <f t="shared" si="3"/>
        <v>2診療所</v>
      </c>
      <c r="B13" s="1"/>
      <c r="C13" s="1">
        <f t="shared" si="1"/>
        <v>11</v>
      </c>
      <c r="D13" s="1">
        <v>2</v>
      </c>
      <c r="E13" s="1" t="s">
        <v>120</v>
      </c>
      <c r="F13" s="1" t="s">
        <v>112</v>
      </c>
      <c r="G13" s="1" t="s">
        <v>759</v>
      </c>
      <c r="H13" s="1" t="s">
        <v>760</v>
      </c>
      <c r="I13" s="1" t="s">
        <v>761</v>
      </c>
      <c r="J13" s="40" t="s">
        <v>762</v>
      </c>
      <c r="K13" s="1" t="s">
        <v>763</v>
      </c>
      <c r="L13" s="4">
        <v>40968</v>
      </c>
      <c r="M13" s="4"/>
      <c r="N13" s="4"/>
      <c r="O13" s="27" t="s">
        <v>716</v>
      </c>
      <c r="P13" s="1"/>
      <c r="Q13" s="1"/>
      <c r="R13" s="1"/>
    </row>
    <row r="14" spans="1:23" ht="26.4" x14ac:dyDescent="0.2">
      <c r="A14" s="1" t="str">
        <f t="shared" ref="A14:A26" si="4">D14&amp;F14</f>
        <v>2病院</v>
      </c>
      <c r="B14" s="1"/>
      <c r="C14" s="12">
        <f t="shared" si="1"/>
        <v>12</v>
      </c>
      <c r="D14" s="1">
        <v>2</v>
      </c>
      <c r="E14" s="1" t="s">
        <v>120</v>
      </c>
      <c r="F14" s="1" t="s">
        <v>16</v>
      </c>
      <c r="G14" s="1" t="s">
        <v>764</v>
      </c>
      <c r="H14" s="1" t="s">
        <v>765</v>
      </c>
      <c r="I14" s="1" t="s">
        <v>766</v>
      </c>
      <c r="J14" s="41" t="s">
        <v>767</v>
      </c>
      <c r="K14" s="1" t="s">
        <v>768</v>
      </c>
      <c r="L14" s="4">
        <v>35096</v>
      </c>
      <c r="M14" s="4"/>
      <c r="N14" s="4"/>
      <c r="O14" s="27" t="s">
        <v>716</v>
      </c>
      <c r="P14" s="1"/>
      <c r="Q14" s="1"/>
      <c r="R14" s="1"/>
    </row>
    <row r="15" spans="1:23" ht="26.4" x14ac:dyDescent="0.2">
      <c r="A15" s="1" t="str">
        <f t="shared" si="4"/>
        <v>2診療所</v>
      </c>
      <c r="B15" s="1"/>
      <c r="C15" s="1">
        <f t="shared" si="1"/>
        <v>13</v>
      </c>
      <c r="D15" s="1">
        <v>2</v>
      </c>
      <c r="E15" s="1" t="s">
        <v>120</v>
      </c>
      <c r="F15" s="1" t="s">
        <v>112</v>
      </c>
      <c r="G15" s="1" t="s">
        <v>769</v>
      </c>
      <c r="H15" s="1" t="s">
        <v>770</v>
      </c>
      <c r="I15" s="1" t="s">
        <v>771</v>
      </c>
      <c r="J15" s="40" t="s">
        <v>772</v>
      </c>
      <c r="K15" s="1" t="s">
        <v>773</v>
      </c>
      <c r="L15" s="4">
        <v>36035</v>
      </c>
      <c r="M15" s="4"/>
      <c r="N15" s="4"/>
      <c r="O15" s="27" t="s">
        <v>716</v>
      </c>
      <c r="P15" s="1"/>
      <c r="Q15" s="1"/>
      <c r="R15" s="1"/>
    </row>
    <row r="16" spans="1:23" ht="26.4" x14ac:dyDescent="0.2">
      <c r="A16" s="1" t="str">
        <f t="shared" si="4"/>
        <v>2診療所</v>
      </c>
      <c r="B16" s="1"/>
      <c r="C16" s="1">
        <f t="shared" si="1"/>
        <v>14</v>
      </c>
      <c r="D16" s="1">
        <v>2</v>
      </c>
      <c r="E16" s="1" t="s">
        <v>120</v>
      </c>
      <c r="F16" s="1" t="s">
        <v>112</v>
      </c>
      <c r="G16" s="1" t="s">
        <v>774</v>
      </c>
      <c r="H16" s="1" t="s">
        <v>275</v>
      </c>
      <c r="I16" s="1" t="s">
        <v>775</v>
      </c>
      <c r="J16" s="40" t="s">
        <v>776</v>
      </c>
      <c r="K16" s="1" t="s">
        <v>777</v>
      </c>
      <c r="L16" s="4">
        <v>37865</v>
      </c>
      <c r="M16" s="4"/>
      <c r="N16" s="4"/>
      <c r="O16" s="27" t="s">
        <v>716</v>
      </c>
      <c r="P16" s="5"/>
      <c r="Q16" s="1" t="s">
        <v>778</v>
      </c>
      <c r="R16" s="1"/>
    </row>
    <row r="17" spans="1:24" ht="27" customHeight="1" x14ac:dyDescent="0.2">
      <c r="A17" s="1" t="str">
        <f t="shared" si="4"/>
        <v>2病院</v>
      </c>
      <c r="B17" s="1"/>
      <c r="C17" s="1">
        <f t="shared" si="1"/>
        <v>15</v>
      </c>
      <c r="D17" s="1">
        <v>2</v>
      </c>
      <c r="E17" s="1" t="s">
        <v>120</v>
      </c>
      <c r="F17" s="1" t="s">
        <v>16</v>
      </c>
      <c r="G17" s="13" t="s">
        <v>779</v>
      </c>
      <c r="H17" s="13" t="s">
        <v>780</v>
      </c>
      <c r="I17" s="13" t="s">
        <v>781</v>
      </c>
      <c r="J17" s="13" t="s">
        <v>782</v>
      </c>
      <c r="K17" s="13" t="s">
        <v>783</v>
      </c>
      <c r="L17" s="4">
        <v>43862</v>
      </c>
      <c r="M17" s="4"/>
      <c r="N17" s="4"/>
      <c r="O17" s="27" t="s">
        <v>784</v>
      </c>
      <c r="P17" s="5" t="s">
        <v>785</v>
      </c>
      <c r="Q17" s="17" t="s">
        <v>786</v>
      </c>
      <c r="R17" s="20" t="s">
        <v>787</v>
      </c>
      <c r="S17" s="16" t="s">
        <v>127</v>
      </c>
      <c r="T17" s="13" t="s">
        <v>25</v>
      </c>
      <c r="U17" s="13" t="s">
        <v>128</v>
      </c>
      <c r="V17" s="13" t="s">
        <v>139</v>
      </c>
      <c r="W17" s="12" t="s">
        <v>788</v>
      </c>
      <c r="X17" s="12" t="s">
        <v>131</v>
      </c>
    </row>
    <row r="18" spans="1:24" ht="26.4" x14ac:dyDescent="0.2">
      <c r="A18" s="1" t="str">
        <f t="shared" si="4"/>
        <v>3病院</v>
      </c>
      <c r="B18" s="1"/>
      <c r="C18" s="1">
        <f t="shared" si="1"/>
        <v>16</v>
      </c>
      <c r="D18" s="1">
        <v>3</v>
      </c>
      <c r="E18" s="12" t="s">
        <v>291</v>
      </c>
      <c r="F18" s="1" t="s">
        <v>16</v>
      </c>
      <c r="G18" s="1" t="s">
        <v>789</v>
      </c>
      <c r="H18" s="1" t="s">
        <v>790</v>
      </c>
      <c r="I18" s="1" t="s">
        <v>791</v>
      </c>
      <c r="J18" s="41" t="s">
        <v>792</v>
      </c>
      <c r="K18" s="1" t="s">
        <v>793</v>
      </c>
      <c r="L18" s="4">
        <v>28822</v>
      </c>
      <c r="M18" s="4"/>
      <c r="N18" s="4"/>
      <c r="O18" s="27" t="s">
        <v>716</v>
      </c>
      <c r="P18" s="1"/>
      <c r="Q18" s="1"/>
      <c r="R18" s="1"/>
    </row>
    <row r="19" spans="1:24" ht="26.4" x14ac:dyDescent="0.2">
      <c r="A19" s="1" t="str">
        <f t="shared" si="4"/>
        <v>3診療所</v>
      </c>
      <c r="B19" s="1"/>
      <c r="C19" s="1">
        <f t="shared" si="1"/>
        <v>17</v>
      </c>
      <c r="D19" s="1">
        <v>3</v>
      </c>
      <c r="E19" s="12" t="s">
        <v>291</v>
      </c>
      <c r="F19" s="1" t="s">
        <v>112</v>
      </c>
      <c r="G19" s="2" t="s">
        <v>794</v>
      </c>
      <c r="H19" s="2" t="s">
        <v>321</v>
      </c>
      <c r="I19" s="1" t="s">
        <v>795</v>
      </c>
      <c r="J19" s="42" t="s">
        <v>796</v>
      </c>
      <c r="K19" s="1" t="s">
        <v>797</v>
      </c>
      <c r="L19" s="4">
        <v>36416</v>
      </c>
      <c r="M19" s="4"/>
      <c r="N19" s="4"/>
      <c r="O19" s="27" t="s">
        <v>716</v>
      </c>
      <c r="P19" s="1"/>
      <c r="Q19" s="1"/>
      <c r="R19" s="1"/>
    </row>
    <row r="20" spans="1:24" ht="26.4" x14ac:dyDescent="0.2">
      <c r="A20" s="1" t="str">
        <f t="shared" si="4"/>
        <v>4診療所</v>
      </c>
      <c r="B20" s="1"/>
      <c r="C20" s="1">
        <f t="shared" si="1"/>
        <v>18</v>
      </c>
      <c r="D20" s="1">
        <v>4</v>
      </c>
      <c r="E20" s="12" t="s">
        <v>346</v>
      </c>
      <c r="F20" s="1" t="s">
        <v>112</v>
      </c>
      <c r="G20" s="1" t="s">
        <v>798</v>
      </c>
      <c r="H20" s="1" t="s">
        <v>369</v>
      </c>
      <c r="I20" s="1" t="s">
        <v>799</v>
      </c>
      <c r="J20" s="40" t="s">
        <v>800</v>
      </c>
      <c r="K20" s="1" t="s">
        <v>801</v>
      </c>
      <c r="L20" s="4">
        <v>34967</v>
      </c>
      <c r="M20" s="4"/>
      <c r="N20" s="4"/>
      <c r="O20" s="27" t="s">
        <v>716</v>
      </c>
      <c r="P20" s="1"/>
      <c r="Q20" s="1"/>
      <c r="R20" s="1"/>
    </row>
    <row r="21" spans="1:24" ht="26.4" x14ac:dyDescent="0.2">
      <c r="A21" s="1" t="str">
        <f t="shared" si="4"/>
        <v>4診療所</v>
      </c>
      <c r="B21" s="1"/>
      <c r="C21" s="1">
        <f t="shared" si="1"/>
        <v>19</v>
      </c>
      <c r="D21" s="1">
        <v>4</v>
      </c>
      <c r="E21" s="12" t="s">
        <v>346</v>
      </c>
      <c r="F21" s="1" t="s">
        <v>112</v>
      </c>
      <c r="G21" s="1" t="s">
        <v>802</v>
      </c>
      <c r="H21" s="1" t="s">
        <v>369</v>
      </c>
      <c r="I21" s="1" t="s">
        <v>803</v>
      </c>
      <c r="J21" s="40" t="s">
        <v>804</v>
      </c>
      <c r="K21" s="1" t="s">
        <v>805</v>
      </c>
      <c r="L21" s="4">
        <v>40695</v>
      </c>
      <c r="M21" s="4"/>
      <c r="N21" s="4"/>
      <c r="O21" s="27" t="s">
        <v>716</v>
      </c>
      <c r="P21" s="1"/>
      <c r="Q21" s="1"/>
      <c r="R21" s="1"/>
    </row>
    <row r="22" spans="1:24" s="9" customFormat="1" ht="26.4" x14ac:dyDescent="0.2">
      <c r="A22" s="12" t="str">
        <f t="shared" si="4"/>
        <v>4病院</v>
      </c>
      <c r="B22" s="12"/>
      <c r="C22" s="12">
        <f t="shared" si="1"/>
        <v>20</v>
      </c>
      <c r="D22" s="12">
        <v>4</v>
      </c>
      <c r="E22" s="12" t="s">
        <v>346</v>
      </c>
      <c r="F22" s="12" t="s">
        <v>16</v>
      </c>
      <c r="G22" s="12" t="s">
        <v>806</v>
      </c>
      <c r="H22" s="12" t="s">
        <v>807</v>
      </c>
      <c r="I22" s="12" t="s">
        <v>808</v>
      </c>
      <c r="J22" s="41" t="s">
        <v>809</v>
      </c>
      <c r="K22" s="12" t="s">
        <v>810</v>
      </c>
      <c r="L22" s="4">
        <v>42149</v>
      </c>
      <c r="M22" s="4"/>
      <c r="N22" s="4"/>
      <c r="O22" s="29" t="s">
        <v>811</v>
      </c>
      <c r="P22" s="1" t="s">
        <v>812</v>
      </c>
      <c r="Q22" s="1"/>
      <c r="R22" s="1"/>
    </row>
    <row r="23" spans="1:24" ht="26.4" x14ac:dyDescent="0.2">
      <c r="A23" s="1" t="str">
        <f t="shared" si="4"/>
        <v>5診療所</v>
      </c>
      <c r="B23" s="1"/>
      <c r="C23" s="1">
        <f t="shared" si="1"/>
        <v>21</v>
      </c>
      <c r="D23" s="1">
        <v>5</v>
      </c>
      <c r="E23" s="12" t="s">
        <v>381</v>
      </c>
      <c r="F23" s="1" t="s">
        <v>112</v>
      </c>
      <c r="G23" s="1" t="s">
        <v>813</v>
      </c>
      <c r="H23" s="1" t="s">
        <v>814</v>
      </c>
      <c r="I23" s="1" t="s">
        <v>815</v>
      </c>
      <c r="J23" s="40" t="s">
        <v>816</v>
      </c>
      <c r="K23" s="1" t="s">
        <v>817</v>
      </c>
      <c r="L23" s="4">
        <v>30537</v>
      </c>
      <c r="M23" s="4"/>
      <c r="N23" s="4"/>
      <c r="O23" s="27" t="s">
        <v>716</v>
      </c>
      <c r="P23" s="1"/>
      <c r="Q23" s="1"/>
      <c r="R23" s="1"/>
    </row>
    <row r="24" spans="1:24" ht="26.4" x14ac:dyDescent="0.2">
      <c r="A24" s="1" t="str">
        <f t="shared" si="4"/>
        <v>5診療所</v>
      </c>
      <c r="B24" s="1"/>
      <c r="C24" s="1">
        <f t="shared" si="1"/>
        <v>22</v>
      </c>
      <c r="D24" s="1">
        <v>5</v>
      </c>
      <c r="E24" s="12" t="s">
        <v>381</v>
      </c>
      <c r="F24" s="1" t="s">
        <v>112</v>
      </c>
      <c r="G24" s="1" t="s">
        <v>818</v>
      </c>
      <c r="H24" s="1" t="s">
        <v>819</v>
      </c>
      <c r="I24" s="1" t="s">
        <v>820</v>
      </c>
      <c r="J24" s="40" t="s">
        <v>821</v>
      </c>
      <c r="K24" s="1" t="s">
        <v>822</v>
      </c>
      <c r="L24" s="6">
        <v>35765</v>
      </c>
      <c r="M24" s="6"/>
      <c r="N24" s="6"/>
      <c r="O24" s="27" t="s">
        <v>716</v>
      </c>
      <c r="P24" s="1"/>
      <c r="Q24" s="1"/>
      <c r="R24" s="1"/>
    </row>
    <row r="25" spans="1:24" ht="26.4" x14ac:dyDescent="0.2">
      <c r="A25" s="1" t="str">
        <f t="shared" si="4"/>
        <v>6病院</v>
      </c>
      <c r="B25" s="1"/>
      <c r="C25" s="1">
        <f t="shared" si="1"/>
        <v>23</v>
      </c>
      <c r="D25" s="1">
        <v>6</v>
      </c>
      <c r="E25" s="14" t="s">
        <v>397</v>
      </c>
      <c r="F25" s="1" t="s">
        <v>16</v>
      </c>
      <c r="G25" s="1" t="s">
        <v>823</v>
      </c>
      <c r="H25" s="1" t="s">
        <v>824</v>
      </c>
      <c r="I25" s="1" t="s">
        <v>825</v>
      </c>
      <c r="J25" s="1" t="s">
        <v>826</v>
      </c>
      <c r="K25" s="1" t="s">
        <v>827</v>
      </c>
      <c r="L25" s="4">
        <v>35957</v>
      </c>
      <c r="M25" s="4"/>
      <c r="N25" s="4"/>
      <c r="O25" s="27" t="s">
        <v>716</v>
      </c>
      <c r="P25" s="1"/>
      <c r="Q25" s="1"/>
      <c r="R25" s="1"/>
    </row>
    <row r="26" spans="1:24" ht="26.4" x14ac:dyDescent="0.2">
      <c r="A26" s="1" t="str">
        <f t="shared" si="4"/>
        <v>6診療所</v>
      </c>
      <c r="B26" s="1"/>
      <c r="C26" s="1">
        <f t="shared" si="1"/>
        <v>24</v>
      </c>
      <c r="D26" s="1">
        <v>6</v>
      </c>
      <c r="E26" s="14" t="s">
        <v>397</v>
      </c>
      <c r="F26" s="1" t="s">
        <v>112</v>
      </c>
      <c r="G26" s="2" t="s">
        <v>828</v>
      </c>
      <c r="H26" s="2" t="s">
        <v>829</v>
      </c>
      <c r="I26" s="1" t="s">
        <v>830</v>
      </c>
      <c r="J26" s="40" t="s">
        <v>831</v>
      </c>
      <c r="K26" s="1" t="s">
        <v>832</v>
      </c>
      <c r="L26" s="4">
        <v>36042</v>
      </c>
      <c r="M26" s="4"/>
      <c r="N26" s="4"/>
      <c r="O26" s="27" t="s">
        <v>716</v>
      </c>
      <c r="P26" s="1"/>
      <c r="Q26" s="1"/>
      <c r="R26" s="1"/>
    </row>
    <row r="27" spans="1:24" ht="26.4" x14ac:dyDescent="0.2">
      <c r="A27" s="1" t="str">
        <f t="shared" ref="A27:A33" si="5">D27&amp;F27</f>
        <v>7診療所</v>
      </c>
      <c r="B27" s="1"/>
      <c r="C27" s="1">
        <f t="shared" si="1"/>
        <v>25</v>
      </c>
      <c r="D27" s="1">
        <v>7</v>
      </c>
      <c r="E27" s="12" t="s">
        <v>456</v>
      </c>
      <c r="F27" s="1" t="s">
        <v>112</v>
      </c>
      <c r="G27" s="1" t="s">
        <v>833</v>
      </c>
      <c r="H27" s="1" t="s">
        <v>834</v>
      </c>
      <c r="I27" s="1" t="s">
        <v>835</v>
      </c>
      <c r="J27" s="40" t="s">
        <v>836</v>
      </c>
      <c r="K27" s="1" t="s">
        <v>837</v>
      </c>
      <c r="L27" s="6">
        <v>33035</v>
      </c>
      <c r="M27" s="6"/>
      <c r="N27" s="6"/>
      <c r="O27" s="27" t="s">
        <v>716</v>
      </c>
      <c r="P27" s="1"/>
      <c r="Q27" s="1"/>
      <c r="R27" s="1"/>
    </row>
    <row r="28" spans="1:24" ht="26.4" x14ac:dyDescent="0.2">
      <c r="A28" s="1" t="str">
        <f t="shared" si="5"/>
        <v>7診療所</v>
      </c>
      <c r="B28" s="1"/>
      <c r="C28" s="1">
        <f t="shared" si="1"/>
        <v>26</v>
      </c>
      <c r="D28" s="1">
        <v>7</v>
      </c>
      <c r="E28" s="12" t="s">
        <v>456</v>
      </c>
      <c r="F28" s="1" t="s">
        <v>112</v>
      </c>
      <c r="G28" s="1" t="s">
        <v>838</v>
      </c>
      <c r="H28" s="1" t="s">
        <v>458</v>
      </c>
      <c r="I28" s="2" t="s">
        <v>839</v>
      </c>
      <c r="J28" s="40" t="s">
        <v>840</v>
      </c>
      <c r="K28" s="2" t="s">
        <v>841</v>
      </c>
      <c r="L28" s="4">
        <v>33966</v>
      </c>
      <c r="M28" s="4"/>
      <c r="N28" s="4"/>
      <c r="O28" s="27" t="s">
        <v>716</v>
      </c>
      <c r="P28" s="1"/>
      <c r="Q28" s="1"/>
      <c r="R28" s="1"/>
    </row>
    <row r="29" spans="1:24" ht="26.4" x14ac:dyDescent="0.2">
      <c r="A29" s="1" t="str">
        <f t="shared" si="5"/>
        <v>8病院</v>
      </c>
      <c r="B29" s="1"/>
      <c r="C29" s="12">
        <f t="shared" si="1"/>
        <v>27</v>
      </c>
      <c r="D29" s="1">
        <v>8</v>
      </c>
      <c r="E29" s="12" t="s">
        <v>523</v>
      </c>
      <c r="F29" s="1" t="s">
        <v>16</v>
      </c>
      <c r="G29" s="1" t="s">
        <v>842</v>
      </c>
      <c r="H29" s="1" t="s">
        <v>555</v>
      </c>
      <c r="I29" s="1" t="s">
        <v>843</v>
      </c>
      <c r="J29" s="41" t="s">
        <v>844</v>
      </c>
      <c r="K29" s="1" t="s">
        <v>845</v>
      </c>
      <c r="L29" s="4">
        <v>28885</v>
      </c>
      <c r="M29" s="4"/>
      <c r="N29" s="4"/>
      <c r="O29" s="27" t="s">
        <v>716</v>
      </c>
      <c r="P29" s="1" t="s">
        <v>846</v>
      </c>
      <c r="Q29" s="1"/>
      <c r="R29" s="1"/>
    </row>
    <row r="30" spans="1:24" ht="26.4" x14ac:dyDescent="0.2">
      <c r="A30" s="1" t="str">
        <f t="shared" si="5"/>
        <v>8病院</v>
      </c>
      <c r="B30" s="1"/>
      <c r="C30" s="1">
        <f t="shared" si="1"/>
        <v>28</v>
      </c>
      <c r="D30" s="1">
        <v>8</v>
      </c>
      <c r="E30" s="12" t="s">
        <v>523</v>
      </c>
      <c r="F30" s="1" t="s">
        <v>16</v>
      </c>
      <c r="G30" s="1" t="s">
        <v>847</v>
      </c>
      <c r="H30" s="1" t="s">
        <v>848</v>
      </c>
      <c r="I30" s="1" t="s">
        <v>849</v>
      </c>
      <c r="J30" s="41" t="s">
        <v>850</v>
      </c>
      <c r="K30" s="1" t="s">
        <v>851</v>
      </c>
      <c r="L30" s="4">
        <v>28885</v>
      </c>
      <c r="M30" s="4"/>
      <c r="N30" s="4"/>
      <c r="O30" s="27" t="s">
        <v>716</v>
      </c>
      <c r="P30" s="1"/>
      <c r="Q30" s="1"/>
      <c r="R30" s="1"/>
    </row>
    <row r="31" spans="1:24" ht="26.4" x14ac:dyDescent="0.2">
      <c r="A31" s="1" t="str">
        <f t="shared" si="5"/>
        <v>8診療所</v>
      </c>
      <c r="B31" s="1"/>
      <c r="C31" s="1">
        <f t="shared" si="1"/>
        <v>29</v>
      </c>
      <c r="D31" s="1">
        <v>8</v>
      </c>
      <c r="E31" s="12" t="s">
        <v>523</v>
      </c>
      <c r="F31" s="1" t="s">
        <v>112</v>
      </c>
      <c r="G31" s="1" t="s">
        <v>852</v>
      </c>
      <c r="H31" s="1" t="s">
        <v>853</v>
      </c>
      <c r="I31" s="1" t="s">
        <v>854</v>
      </c>
      <c r="J31" s="40" t="s">
        <v>855</v>
      </c>
      <c r="K31" s="1" t="s">
        <v>856</v>
      </c>
      <c r="L31" s="4">
        <v>35983</v>
      </c>
      <c r="M31" s="4"/>
      <c r="N31" s="4"/>
      <c r="O31" s="27" t="s">
        <v>716</v>
      </c>
      <c r="P31" s="1"/>
      <c r="Q31" s="1"/>
      <c r="R31" s="1"/>
    </row>
    <row r="32" spans="1:24" s="9" customFormat="1" ht="26.4" x14ac:dyDescent="0.2">
      <c r="A32" s="1" t="str">
        <f t="shared" si="5"/>
        <v>8診療所</v>
      </c>
      <c r="B32" s="44"/>
      <c r="C32" s="1">
        <f t="shared" si="1"/>
        <v>30</v>
      </c>
      <c r="D32" s="44">
        <v>8</v>
      </c>
      <c r="E32" s="12" t="s">
        <v>523</v>
      </c>
      <c r="F32" s="44" t="s">
        <v>112</v>
      </c>
      <c r="G32" s="44" t="s">
        <v>857</v>
      </c>
      <c r="H32" s="44" t="s">
        <v>858</v>
      </c>
      <c r="I32" s="44" t="s">
        <v>859</v>
      </c>
      <c r="J32" s="44" t="s">
        <v>860</v>
      </c>
      <c r="K32" s="12" t="s">
        <v>861</v>
      </c>
      <c r="L32" s="15">
        <v>42532</v>
      </c>
      <c r="M32" s="15"/>
      <c r="N32" s="15" t="s">
        <v>862</v>
      </c>
      <c r="O32" s="13" t="s">
        <v>863</v>
      </c>
      <c r="P32" s="18" t="s">
        <v>864</v>
      </c>
      <c r="Q32" s="12" t="s">
        <v>740</v>
      </c>
      <c r="R32" s="12"/>
      <c r="S32" s="12"/>
    </row>
    <row r="33" spans="1:22" ht="26.4" x14ac:dyDescent="0.2">
      <c r="A33" s="1" t="str">
        <f t="shared" si="5"/>
        <v>9病院</v>
      </c>
      <c r="B33" s="1"/>
      <c r="C33" s="1">
        <f t="shared" si="1"/>
        <v>31</v>
      </c>
      <c r="D33" s="1">
        <v>9</v>
      </c>
      <c r="E33" s="1" t="s">
        <v>579</v>
      </c>
      <c r="F33" s="1" t="s">
        <v>16</v>
      </c>
      <c r="G33" s="1" t="s">
        <v>865</v>
      </c>
      <c r="H33" s="1" t="s">
        <v>675</v>
      </c>
      <c r="I33" s="1" t="s">
        <v>866</v>
      </c>
      <c r="J33" s="41" t="s">
        <v>867</v>
      </c>
      <c r="K33" s="1" t="s">
        <v>868</v>
      </c>
      <c r="L33" s="4">
        <v>35943</v>
      </c>
      <c r="M33" s="4"/>
      <c r="N33" s="4"/>
      <c r="O33" s="27" t="s">
        <v>716</v>
      </c>
      <c r="P33" s="1"/>
      <c r="Q33" s="1"/>
      <c r="R33" s="1"/>
    </row>
    <row r="34" spans="1:22" s="25" customFormat="1" ht="26.4" x14ac:dyDescent="0.2">
      <c r="A34" s="1"/>
      <c r="B34" s="1"/>
      <c r="C34" s="1">
        <f t="shared" si="1"/>
        <v>32</v>
      </c>
      <c r="D34" s="1">
        <v>9</v>
      </c>
      <c r="E34" s="1" t="s">
        <v>579</v>
      </c>
      <c r="F34" s="1" t="s">
        <v>16</v>
      </c>
      <c r="G34" s="1" t="s">
        <v>869</v>
      </c>
      <c r="H34" s="1" t="s">
        <v>870</v>
      </c>
      <c r="I34" s="1" t="s">
        <v>871</v>
      </c>
      <c r="J34" s="12" t="s">
        <v>872</v>
      </c>
      <c r="K34" s="1" t="s">
        <v>873</v>
      </c>
      <c r="L34" s="24">
        <v>42559</v>
      </c>
      <c r="M34" s="24"/>
      <c r="N34" s="24"/>
      <c r="O34" s="27" t="s">
        <v>874</v>
      </c>
      <c r="P34" s="12" t="s">
        <v>740</v>
      </c>
      <c r="Q34" s="1"/>
      <c r="R34" s="1"/>
      <c r="S34" s="1"/>
    </row>
    <row r="35" spans="1:22" ht="26.4" x14ac:dyDescent="0.2">
      <c r="A35" s="1" t="str">
        <f t="shared" ref="A35:A40" si="6">D35&amp;F35</f>
        <v>10病院</v>
      </c>
      <c r="B35" s="1"/>
      <c r="C35" s="1">
        <f t="shared" si="1"/>
        <v>33</v>
      </c>
      <c r="D35" s="1">
        <v>10</v>
      </c>
      <c r="E35" s="12" t="s">
        <v>597</v>
      </c>
      <c r="F35" s="1" t="s">
        <v>16</v>
      </c>
      <c r="G35" s="1" t="s">
        <v>875</v>
      </c>
      <c r="H35" s="1" t="s">
        <v>876</v>
      </c>
      <c r="I35" s="1" t="s">
        <v>877</v>
      </c>
      <c r="J35" s="41" t="s">
        <v>878</v>
      </c>
      <c r="K35" s="1" t="s">
        <v>879</v>
      </c>
      <c r="L35" s="6">
        <v>32260</v>
      </c>
      <c r="M35" s="6"/>
      <c r="N35" s="6"/>
      <c r="O35" s="27" t="s">
        <v>716</v>
      </c>
      <c r="P35" s="1"/>
      <c r="Q35" s="1"/>
      <c r="R35" s="1"/>
    </row>
    <row r="36" spans="1:22" ht="26.4" x14ac:dyDescent="0.2">
      <c r="A36" s="1" t="str">
        <f t="shared" si="6"/>
        <v>10病院</v>
      </c>
      <c r="B36" s="1"/>
      <c r="C36" s="1">
        <f t="shared" si="1"/>
        <v>34</v>
      </c>
      <c r="D36" s="1">
        <v>10</v>
      </c>
      <c r="E36" s="12" t="s">
        <v>597</v>
      </c>
      <c r="F36" s="1" t="s">
        <v>16</v>
      </c>
      <c r="G36" s="1" t="s">
        <v>880</v>
      </c>
      <c r="H36" s="1" t="s">
        <v>881</v>
      </c>
      <c r="I36" s="1" t="s">
        <v>882</v>
      </c>
      <c r="J36" s="1" t="s">
        <v>883</v>
      </c>
      <c r="K36" s="1" t="s">
        <v>880</v>
      </c>
      <c r="L36" s="4">
        <v>33966</v>
      </c>
      <c r="M36" s="4"/>
      <c r="N36" s="4"/>
      <c r="O36" s="27" t="s">
        <v>716</v>
      </c>
      <c r="P36" s="1"/>
      <c r="Q36" s="1"/>
      <c r="R36" s="1"/>
    </row>
    <row r="37" spans="1:22" ht="26.4" x14ac:dyDescent="0.2">
      <c r="A37" s="1" t="str">
        <f t="shared" si="6"/>
        <v>10病院</v>
      </c>
      <c r="B37" s="1"/>
      <c r="C37" s="12">
        <f t="shared" si="1"/>
        <v>35</v>
      </c>
      <c r="D37" s="1">
        <v>10</v>
      </c>
      <c r="E37" s="12" t="s">
        <v>597</v>
      </c>
      <c r="F37" s="1" t="s">
        <v>16</v>
      </c>
      <c r="G37" s="1" t="s">
        <v>884</v>
      </c>
      <c r="H37" s="1" t="s">
        <v>885</v>
      </c>
      <c r="I37" s="2" t="s">
        <v>886</v>
      </c>
      <c r="J37" s="41" t="s">
        <v>887</v>
      </c>
      <c r="K37" s="1" t="s">
        <v>888</v>
      </c>
      <c r="L37" s="4">
        <v>38167</v>
      </c>
      <c r="M37" s="4"/>
      <c r="N37" s="4"/>
      <c r="O37" s="27" t="s">
        <v>716</v>
      </c>
      <c r="P37" s="1" t="s">
        <v>889</v>
      </c>
      <c r="Q37" s="1" t="s">
        <v>890</v>
      </c>
      <c r="R37" s="1"/>
    </row>
    <row r="38" spans="1:22" ht="26.4" x14ac:dyDescent="0.2">
      <c r="A38" s="1" t="str">
        <f t="shared" si="6"/>
        <v>10病院</v>
      </c>
      <c r="B38" s="1"/>
      <c r="C38" s="1">
        <f t="shared" si="1"/>
        <v>36</v>
      </c>
      <c r="D38" s="1">
        <v>10</v>
      </c>
      <c r="E38" s="12" t="s">
        <v>597</v>
      </c>
      <c r="F38" s="1" t="s">
        <v>16</v>
      </c>
      <c r="G38" s="1" t="s">
        <v>891</v>
      </c>
      <c r="H38" s="1" t="s">
        <v>892</v>
      </c>
      <c r="I38" s="2" t="s">
        <v>893</v>
      </c>
      <c r="J38" s="41" t="s">
        <v>894</v>
      </c>
      <c r="K38" s="1" t="s">
        <v>895</v>
      </c>
      <c r="L38" s="4">
        <v>38813</v>
      </c>
      <c r="M38" s="4"/>
      <c r="N38" s="4"/>
      <c r="O38" s="27" t="s">
        <v>716</v>
      </c>
      <c r="P38" s="2" t="s">
        <v>896</v>
      </c>
      <c r="Q38" s="1"/>
      <c r="R38" s="1" t="s">
        <v>897</v>
      </c>
    </row>
    <row r="39" spans="1:22" s="25" customFormat="1" ht="26.4" x14ac:dyDescent="0.2">
      <c r="A39" s="1" t="str">
        <f t="shared" si="6"/>
        <v>10病院</v>
      </c>
      <c r="B39" s="1"/>
      <c r="C39" s="1">
        <f t="shared" si="1"/>
        <v>37</v>
      </c>
      <c r="D39" s="1">
        <v>10</v>
      </c>
      <c r="E39" s="12" t="s">
        <v>597</v>
      </c>
      <c r="F39" s="1" t="s">
        <v>16</v>
      </c>
      <c r="G39" s="14" t="s">
        <v>898</v>
      </c>
      <c r="H39" s="14" t="s">
        <v>899</v>
      </c>
      <c r="I39" s="14" t="s">
        <v>900</v>
      </c>
      <c r="J39" s="41" t="s">
        <v>901</v>
      </c>
      <c r="K39" s="14" t="s">
        <v>902</v>
      </c>
      <c r="L39" s="24">
        <v>41815</v>
      </c>
      <c r="M39" s="24"/>
      <c r="N39" s="24"/>
      <c r="O39" s="27" t="s">
        <v>903</v>
      </c>
      <c r="P39" s="14" t="s">
        <v>740</v>
      </c>
      <c r="Q39" s="14"/>
      <c r="R39" s="14"/>
    </row>
    <row r="40" spans="1:22" ht="26.4" x14ac:dyDescent="0.2">
      <c r="A40" s="1" t="str">
        <f t="shared" si="6"/>
        <v>10診療所</v>
      </c>
      <c r="B40" s="1"/>
      <c r="C40" s="1">
        <f t="shared" si="1"/>
        <v>38</v>
      </c>
      <c r="D40" s="1">
        <v>10</v>
      </c>
      <c r="E40" s="12" t="s">
        <v>597</v>
      </c>
      <c r="F40" s="1" t="s">
        <v>112</v>
      </c>
      <c r="G40" s="1" t="s">
        <v>904</v>
      </c>
      <c r="H40" s="1" t="s">
        <v>905</v>
      </c>
      <c r="I40" s="1" t="s">
        <v>906</v>
      </c>
      <c r="J40" s="40" t="s">
        <v>907</v>
      </c>
      <c r="K40" s="1" t="s">
        <v>904</v>
      </c>
      <c r="L40" s="4">
        <v>38098</v>
      </c>
      <c r="M40" s="4"/>
      <c r="N40" s="4"/>
      <c r="O40" s="27" t="s">
        <v>716</v>
      </c>
      <c r="P40" s="1" t="s">
        <v>908</v>
      </c>
      <c r="Q40" s="1"/>
      <c r="R40" s="1"/>
    </row>
    <row r="41" spans="1:22" ht="27" customHeight="1" x14ac:dyDescent="0.2">
      <c r="A41" s="1" t="str">
        <f t="shared" ref="A41" si="7">D41&amp;F41</f>
        <v>10診療所</v>
      </c>
      <c r="B41" s="1"/>
      <c r="C41" s="1">
        <f t="shared" si="1"/>
        <v>39</v>
      </c>
      <c r="D41" s="1">
        <v>10</v>
      </c>
      <c r="E41" s="12" t="s">
        <v>597</v>
      </c>
      <c r="F41" s="1" t="s">
        <v>112</v>
      </c>
      <c r="G41" s="1" t="s">
        <v>909</v>
      </c>
      <c r="H41" s="13" t="s">
        <v>910</v>
      </c>
      <c r="I41" s="14" t="s">
        <v>911</v>
      </c>
      <c r="J41" s="14" t="s">
        <v>912</v>
      </c>
      <c r="K41" s="21" t="s">
        <v>913</v>
      </c>
      <c r="L41" s="4">
        <v>43556</v>
      </c>
      <c r="M41" s="4"/>
      <c r="N41" s="4"/>
      <c r="O41" s="27" t="s">
        <v>914</v>
      </c>
    </row>
    <row r="47" spans="1:22" ht="26.4" x14ac:dyDescent="0.2">
      <c r="A47" s="1" t="s">
        <v>915</v>
      </c>
      <c r="B47" s="1">
        <v>21</v>
      </c>
      <c r="C47" s="1">
        <f t="shared" si="1"/>
        <v>45</v>
      </c>
      <c r="D47" s="1">
        <v>2</v>
      </c>
      <c r="E47" s="1" t="s">
        <v>120</v>
      </c>
      <c r="F47" s="1" t="s">
        <v>112</v>
      </c>
      <c r="G47" s="1" t="s">
        <v>916</v>
      </c>
      <c r="H47" s="1" t="s">
        <v>917</v>
      </c>
      <c r="I47" s="1" t="s">
        <v>918</v>
      </c>
      <c r="J47" s="40" t="s">
        <v>919</v>
      </c>
      <c r="K47" s="1" t="s">
        <v>920</v>
      </c>
      <c r="L47" s="4">
        <v>41857</v>
      </c>
      <c r="M47" s="4" t="s">
        <v>921</v>
      </c>
      <c r="N47" s="4"/>
      <c r="O47" s="27" t="s">
        <v>922</v>
      </c>
      <c r="P47" s="1" t="s">
        <v>923</v>
      </c>
      <c r="Q47" s="1" t="s">
        <v>924</v>
      </c>
      <c r="R47" s="1" t="s">
        <v>925</v>
      </c>
      <c r="S47" s="3" t="s">
        <v>926</v>
      </c>
      <c r="T47" s="3" t="s">
        <v>927</v>
      </c>
      <c r="U47" s="3" t="s">
        <v>928</v>
      </c>
      <c r="V47" s="3" t="s">
        <v>929</v>
      </c>
    </row>
    <row r="48" spans="1:22" s="25" customFormat="1" ht="26.4" x14ac:dyDescent="0.2">
      <c r="A48" s="1" t="s">
        <v>930</v>
      </c>
      <c r="B48" s="23">
        <v>15</v>
      </c>
      <c r="C48" s="1">
        <f t="shared" si="1"/>
        <v>46</v>
      </c>
      <c r="D48" s="1">
        <v>1</v>
      </c>
      <c r="E48" s="1" t="s">
        <v>704</v>
      </c>
      <c r="F48" s="14" t="s">
        <v>112</v>
      </c>
      <c r="G48" s="21" t="s">
        <v>931</v>
      </c>
      <c r="H48" s="21" t="s">
        <v>86</v>
      </c>
      <c r="I48" s="21" t="s">
        <v>932</v>
      </c>
      <c r="J48" s="21" t="s">
        <v>933</v>
      </c>
      <c r="K48" s="21" t="s">
        <v>931</v>
      </c>
      <c r="L48" s="24">
        <v>43092</v>
      </c>
      <c r="M48" s="24"/>
      <c r="N48" s="24"/>
      <c r="O48" s="27" t="s">
        <v>934</v>
      </c>
      <c r="P48" s="1"/>
      <c r="Q48" s="1"/>
      <c r="R48" s="1"/>
    </row>
    <row r="49" spans="1:24" s="9" customFormat="1" ht="26.4" x14ac:dyDescent="0.2">
      <c r="A49" s="1" t="str">
        <f>D49&amp;F49</f>
        <v>6診療所</v>
      </c>
      <c r="B49" s="12"/>
      <c r="C49" s="1">
        <f t="shared" si="1"/>
        <v>47</v>
      </c>
      <c r="D49" s="12">
        <v>6</v>
      </c>
      <c r="E49" s="14" t="s">
        <v>397</v>
      </c>
      <c r="F49" s="12" t="s">
        <v>112</v>
      </c>
      <c r="G49" s="12" t="s">
        <v>935</v>
      </c>
      <c r="H49" s="12" t="s">
        <v>936</v>
      </c>
      <c r="I49" s="13" t="s">
        <v>937</v>
      </c>
      <c r="J49" s="13" t="s">
        <v>938</v>
      </c>
      <c r="K49" s="13" t="s">
        <v>939</v>
      </c>
      <c r="L49" s="4">
        <v>42457</v>
      </c>
      <c r="M49" s="4" t="s">
        <v>940</v>
      </c>
      <c r="N49" s="29" t="s">
        <v>941</v>
      </c>
      <c r="O49" s="13" t="s">
        <v>942</v>
      </c>
      <c r="P49" s="13" t="s">
        <v>943</v>
      </c>
      <c r="Q49" s="13"/>
      <c r="R49" s="13"/>
      <c r="S49" s="13"/>
      <c r="T49" s="17"/>
      <c r="U49" s="12"/>
      <c r="V49" s="12"/>
      <c r="W49" s="12"/>
    </row>
    <row r="50" spans="1:24" s="9" customFormat="1" ht="26.4" x14ac:dyDescent="0.2">
      <c r="A50" s="30" t="s">
        <v>944</v>
      </c>
      <c r="B50" s="12"/>
      <c r="C50" s="1">
        <f t="shared" si="1"/>
        <v>48</v>
      </c>
      <c r="D50" s="12">
        <v>9</v>
      </c>
      <c r="E50" s="1" t="s">
        <v>579</v>
      </c>
      <c r="F50" s="12" t="s">
        <v>112</v>
      </c>
      <c r="G50" s="12" t="s">
        <v>945</v>
      </c>
      <c r="H50" s="12" t="s">
        <v>946</v>
      </c>
      <c r="I50" s="12" t="s">
        <v>947</v>
      </c>
      <c r="J50" s="12" t="s">
        <v>948</v>
      </c>
      <c r="K50" s="12" t="s">
        <v>949</v>
      </c>
      <c r="L50" s="15">
        <v>42518</v>
      </c>
      <c r="M50" s="15"/>
      <c r="N50" s="15" t="s">
        <v>950</v>
      </c>
      <c r="O50" s="13" t="s">
        <v>951</v>
      </c>
      <c r="P50" s="17" t="s">
        <v>952</v>
      </c>
      <c r="Q50" s="13"/>
      <c r="R50" s="16"/>
      <c r="S50" s="13"/>
      <c r="T50" s="17"/>
      <c r="U50" s="13"/>
      <c r="V50" s="12"/>
      <c r="W50" s="12"/>
      <c r="X50" s="12"/>
    </row>
    <row r="51" spans="1:24" ht="26.4" x14ac:dyDescent="0.2">
      <c r="A51" s="1" t="str">
        <f>D51&amp;F51</f>
        <v>2病院</v>
      </c>
      <c r="B51" s="1"/>
      <c r="C51" s="1">
        <f>ROW()-2</f>
        <v>49</v>
      </c>
      <c r="D51" s="1">
        <v>2</v>
      </c>
      <c r="E51" s="1" t="s">
        <v>120</v>
      </c>
      <c r="F51" s="1" t="s">
        <v>16</v>
      </c>
      <c r="G51" s="1" t="s">
        <v>268</v>
      </c>
      <c r="H51" s="1" t="s">
        <v>269</v>
      </c>
      <c r="I51" s="1" t="s">
        <v>270</v>
      </c>
      <c r="J51" s="1" t="s">
        <v>953</v>
      </c>
      <c r="K51" s="1" t="s">
        <v>272</v>
      </c>
      <c r="L51" s="4">
        <v>32297</v>
      </c>
      <c r="M51" s="4"/>
      <c r="N51" s="4" t="s">
        <v>954</v>
      </c>
      <c r="O51" s="27" t="s">
        <v>716</v>
      </c>
      <c r="P51" s="1"/>
      <c r="Q51" s="1"/>
      <c r="R51" s="1"/>
    </row>
  </sheetData>
  <autoFilter ref="C2:R40" xr:uid="{00000000-0009-0000-0000-000001000000}">
    <filterColumn colId="13" showButton="0"/>
    <sortState xmlns:xlrd2="http://schemas.microsoft.com/office/spreadsheetml/2017/richdata2" ref="C3:M121">
      <sortCondition ref="D2:D121"/>
    </sortState>
  </autoFilter>
  <mergeCells count="1">
    <mergeCell ref="C1:L1"/>
  </mergeCells>
  <phoneticPr fontI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tabSelected="1" view="pageBreakPreview" zoomScale="85" zoomScaleNormal="100" zoomScaleSheetLayoutView="85" workbookViewId="0">
      <selection sqref="A1:K1"/>
    </sheetView>
  </sheetViews>
  <sheetFormatPr defaultColWidth="9" defaultRowHeight="13.2" x14ac:dyDescent="0.2"/>
  <cols>
    <col min="1" max="1" width="3.77734375" style="9" bestFit="1" customWidth="1"/>
    <col min="2" max="2" width="10" style="9" bestFit="1" customWidth="1"/>
    <col min="3" max="3" width="8" style="49" bestFit="1" customWidth="1"/>
    <col min="4" max="4" width="33.5546875" style="9" bestFit="1" customWidth="1"/>
    <col min="5" max="5" width="9.44140625" style="9" bestFit="1" customWidth="1"/>
    <col min="6" max="6" width="33.21875" style="9" customWidth="1"/>
    <col min="7" max="7" width="15.21875" style="52" bestFit="1" customWidth="1"/>
    <col min="8" max="8" width="27.5546875" style="9" bestFit="1" customWidth="1"/>
    <col min="9" max="10" width="9.44140625" style="9" bestFit="1" customWidth="1"/>
    <col min="11" max="11" width="10.44140625" style="9" bestFit="1" customWidth="1"/>
    <col min="12" max="12" width="16.44140625" style="9" bestFit="1" customWidth="1"/>
    <col min="13" max="13" width="17.44140625" style="9" bestFit="1" customWidth="1"/>
    <col min="14" max="14" width="16.77734375" style="9" customWidth="1"/>
    <col min="15" max="15" width="13.21875" style="9" customWidth="1"/>
    <col min="16" max="16" width="19.77734375" style="9" customWidth="1"/>
    <col min="17" max="16384" width="9" style="9"/>
  </cols>
  <sheetData>
    <row r="1" spans="1:13" ht="28.2" x14ac:dyDescent="0.2">
      <c r="A1" s="110" t="s">
        <v>962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3" ht="27.75" customHeight="1" x14ac:dyDescent="0.2">
      <c r="F2" s="77"/>
      <c r="G2" s="77"/>
      <c r="H2" s="77"/>
      <c r="I2" s="77"/>
      <c r="J2" s="109" t="s">
        <v>984</v>
      </c>
      <c r="K2" s="109"/>
    </row>
    <row r="3" spans="1:13" s="38" customFormat="1" ht="26.4" x14ac:dyDescent="0.2">
      <c r="A3" s="50" t="s">
        <v>696</v>
      </c>
      <c r="B3" s="50" t="s">
        <v>5</v>
      </c>
      <c r="C3" s="50" t="s">
        <v>697</v>
      </c>
      <c r="D3" s="50" t="s">
        <v>698</v>
      </c>
      <c r="E3" s="50" t="s">
        <v>8</v>
      </c>
      <c r="F3" s="50" t="s">
        <v>699</v>
      </c>
      <c r="G3" s="50" t="s">
        <v>700</v>
      </c>
      <c r="H3" s="50" t="s">
        <v>701</v>
      </c>
      <c r="I3" s="51" t="s">
        <v>963</v>
      </c>
      <c r="J3" s="54" t="s">
        <v>955</v>
      </c>
      <c r="K3" s="51" t="s">
        <v>956</v>
      </c>
    </row>
    <row r="4" spans="1:13" ht="18" customHeight="1" x14ac:dyDescent="0.2">
      <c r="A4" s="14">
        <f t="shared" ref="A4:A34" si="0">ROW()-3</f>
        <v>1</v>
      </c>
      <c r="B4" s="14" t="s">
        <v>15</v>
      </c>
      <c r="C4" s="14" t="s">
        <v>112</v>
      </c>
      <c r="D4" s="14" t="s">
        <v>705</v>
      </c>
      <c r="E4" s="14" t="s">
        <v>706</v>
      </c>
      <c r="F4" s="14" t="s">
        <v>707</v>
      </c>
      <c r="G4" s="14" t="s">
        <v>708</v>
      </c>
      <c r="H4" s="14" t="s">
        <v>964</v>
      </c>
      <c r="I4" s="24">
        <v>43822</v>
      </c>
      <c r="J4" s="47">
        <v>44918</v>
      </c>
      <c r="K4" s="15">
        <f t="shared" ref="K4:K34" si="1">DATE(YEAR(J4)+3,MONTH(J4),DAY(J4)-1)</f>
        <v>46013</v>
      </c>
    </row>
    <row r="5" spans="1:13" ht="18" customHeight="1" x14ac:dyDescent="0.2">
      <c r="A5" s="62">
        <f t="shared" si="0"/>
        <v>2</v>
      </c>
      <c r="B5" s="62" t="s">
        <v>15</v>
      </c>
      <c r="C5" s="62" t="s">
        <v>112</v>
      </c>
      <c r="D5" s="67" t="s">
        <v>717</v>
      </c>
      <c r="E5" s="67" t="s">
        <v>718</v>
      </c>
      <c r="F5" s="67" t="s">
        <v>719</v>
      </c>
      <c r="G5" s="67" t="s">
        <v>720</v>
      </c>
      <c r="H5" s="67" t="s">
        <v>721</v>
      </c>
      <c r="I5" s="64">
        <v>40606</v>
      </c>
      <c r="J5" s="65">
        <v>45078</v>
      </c>
      <c r="K5" s="66">
        <f t="shared" ref="K5" si="2">DATE(YEAR(J5)+3,MONTH(J5),DAY(J5)-1)</f>
        <v>46173</v>
      </c>
    </row>
    <row r="6" spans="1:13" ht="18" customHeight="1" x14ac:dyDescent="0.2">
      <c r="A6" s="92">
        <f t="shared" si="0"/>
        <v>3</v>
      </c>
      <c r="B6" s="92" t="s">
        <v>704</v>
      </c>
      <c r="C6" s="92" t="s">
        <v>16</v>
      </c>
      <c r="D6" s="2" t="s">
        <v>728</v>
      </c>
      <c r="E6" s="2" t="s">
        <v>729</v>
      </c>
      <c r="F6" s="2" t="s">
        <v>730</v>
      </c>
      <c r="G6" s="96" t="s">
        <v>731</v>
      </c>
      <c r="H6" s="2" t="s">
        <v>732</v>
      </c>
      <c r="I6" s="97">
        <v>41822</v>
      </c>
      <c r="J6" s="94">
        <v>45109</v>
      </c>
      <c r="K6" s="95">
        <f t="shared" si="1"/>
        <v>46204</v>
      </c>
    </row>
    <row r="7" spans="1:13" ht="18" customHeight="1" x14ac:dyDescent="0.2">
      <c r="A7" s="14">
        <f t="shared" si="0"/>
        <v>4</v>
      </c>
      <c r="B7" s="12" t="s">
        <v>15</v>
      </c>
      <c r="C7" s="12" t="s">
        <v>16</v>
      </c>
      <c r="D7" s="13" t="s">
        <v>735</v>
      </c>
      <c r="E7" s="13" t="s">
        <v>736</v>
      </c>
      <c r="F7" s="13" t="s">
        <v>737</v>
      </c>
      <c r="G7" s="12" t="s">
        <v>738</v>
      </c>
      <c r="H7" s="13" t="s">
        <v>735</v>
      </c>
      <c r="I7" s="15">
        <v>42141</v>
      </c>
      <c r="J7" s="53">
        <v>45602</v>
      </c>
      <c r="K7" s="15">
        <f t="shared" si="1"/>
        <v>46696</v>
      </c>
    </row>
    <row r="8" spans="1:13" ht="18" customHeight="1" x14ac:dyDescent="0.2">
      <c r="A8" s="14">
        <f>ROW()-3</f>
        <v>5</v>
      </c>
      <c r="B8" s="12" t="s">
        <v>15</v>
      </c>
      <c r="C8" s="12" t="s">
        <v>16</v>
      </c>
      <c r="D8" s="13" t="s">
        <v>680</v>
      </c>
      <c r="E8" s="13" t="s">
        <v>741</v>
      </c>
      <c r="F8" s="13" t="s">
        <v>682</v>
      </c>
      <c r="G8" s="12" t="s">
        <v>742</v>
      </c>
      <c r="H8" s="13" t="s">
        <v>684</v>
      </c>
      <c r="I8" s="15">
        <v>44716</v>
      </c>
      <c r="J8" s="15">
        <v>44716</v>
      </c>
      <c r="K8" s="15">
        <f t="shared" si="1"/>
        <v>45811</v>
      </c>
    </row>
    <row r="9" spans="1:13" ht="18" customHeight="1" x14ac:dyDescent="0.2">
      <c r="A9" s="14">
        <f t="shared" si="0"/>
        <v>6</v>
      </c>
      <c r="B9" s="14" t="s">
        <v>15</v>
      </c>
      <c r="C9" s="14" t="s">
        <v>16</v>
      </c>
      <c r="D9" s="21" t="s">
        <v>965</v>
      </c>
      <c r="E9" s="21" t="s">
        <v>966</v>
      </c>
      <c r="F9" s="21" t="s">
        <v>967</v>
      </c>
      <c r="G9" s="21" t="s">
        <v>725</v>
      </c>
      <c r="H9" s="21" t="s">
        <v>968</v>
      </c>
      <c r="I9" s="88">
        <v>44764</v>
      </c>
      <c r="J9" s="100">
        <v>45860</v>
      </c>
      <c r="K9" s="95">
        <f t="shared" ref="K9:K10" si="3">DATE(YEAR(J9)+3,MONTH(J9),DAY(J9)-1)</f>
        <v>46955</v>
      </c>
      <c r="M9" s="49"/>
    </row>
    <row r="10" spans="1:13" ht="18" customHeight="1" x14ac:dyDescent="0.2">
      <c r="A10" s="14">
        <f t="shared" si="0"/>
        <v>7</v>
      </c>
      <c r="B10" s="14" t="s">
        <v>15</v>
      </c>
      <c r="C10" s="14" t="s">
        <v>112</v>
      </c>
      <c r="D10" s="14" t="s">
        <v>969</v>
      </c>
      <c r="E10" s="14" t="s">
        <v>970</v>
      </c>
      <c r="F10" s="14" t="s">
        <v>971</v>
      </c>
      <c r="G10" s="12" t="s">
        <v>972</v>
      </c>
      <c r="H10" s="14" t="s">
        <v>973</v>
      </c>
      <c r="I10" s="88">
        <v>44896</v>
      </c>
      <c r="J10" s="88">
        <v>44896</v>
      </c>
      <c r="K10" s="15">
        <f t="shared" si="3"/>
        <v>45991</v>
      </c>
    </row>
    <row r="11" spans="1:13" ht="18" customHeight="1" x14ac:dyDescent="0.2">
      <c r="A11" s="62">
        <f t="shared" si="0"/>
        <v>8</v>
      </c>
      <c r="B11" s="62" t="s">
        <v>120</v>
      </c>
      <c r="C11" s="62" t="s">
        <v>16</v>
      </c>
      <c r="D11" s="62" t="s">
        <v>744</v>
      </c>
      <c r="E11" s="62" t="s">
        <v>745</v>
      </c>
      <c r="F11" s="62" t="s">
        <v>746</v>
      </c>
      <c r="G11" s="68" t="s">
        <v>747</v>
      </c>
      <c r="H11" s="62" t="s">
        <v>748</v>
      </c>
      <c r="I11" s="64">
        <v>29928</v>
      </c>
      <c r="J11" s="65">
        <v>45078</v>
      </c>
      <c r="K11" s="66">
        <f t="shared" ref="K11:K13" si="4">DATE(YEAR(J11)+3,MONTH(J11),DAY(J11)-1)</f>
        <v>46173</v>
      </c>
    </row>
    <row r="12" spans="1:13" ht="18" customHeight="1" x14ac:dyDescent="0.2">
      <c r="A12" s="62">
        <f t="shared" si="0"/>
        <v>9</v>
      </c>
      <c r="B12" s="62" t="s">
        <v>120</v>
      </c>
      <c r="C12" s="62" t="s">
        <v>112</v>
      </c>
      <c r="D12" s="62" t="s">
        <v>749</v>
      </c>
      <c r="E12" s="62" t="s">
        <v>750</v>
      </c>
      <c r="F12" s="62" t="s">
        <v>751</v>
      </c>
      <c r="G12" s="62" t="s">
        <v>752</v>
      </c>
      <c r="H12" s="62" t="s">
        <v>753</v>
      </c>
      <c r="I12" s="64">
        <v>35908</v>
      </c>
      <c r="J12" s="65">
        <v>45078</v>
      </c>
      <c r="K12" s="66">
        <f t="shared" si="4"/>
        <v>46173</v>
      </c>
    </row>
    <row r="13" spans="1:13" ht="18" customHeight="1" x14ac:dyDescent="0.2">
      <c r="A13" s="62">
        <f t="shared" si="0"/>
        <v>10</v>
      </c>
      <c r="B13" s="62" t="s">
        <v>120</v>
      </c>
      <c r="C13" s="62" t="s">
        <v>112</v>
      </c>
      <c r="D13" s="62" t="s">
        <v>759</v>
      </c>
      <c r="E13" s="62" t="s">
        <v>760</v>
      </c>
      <c r="F13" s="62" t="s">
        <v>761</v>
      </c>
      <c r="G13" s="63" t="s">
        <v>762</v>
      </c>
      <c r="H13" s="62" t="s">
        <v>763</v>
      </c>
      <c r="I13" s="64">
        <v>40968</v>
      </c>
      <c r="J13" s="65">
        <v>45078</v>
      </c>
      <c r="K13" s="66">
        <f t="shared" si="4"/>
        <v>46173</v>
      </c>
    </row>
    <row r="14" spans="1:13" ht="18" customHeight="1" x14ac:dyDescent="0.2">
      <c r="A14" s="62">
        <f t="shared" si="0"/>
        <v>11</v>
      </c>
      <c r="B14" s="62" t="s">
        <v>120</v>
      </c>
      <c r="C14" s="62" t="s">
        <v>16</v>
      </c>
      <c r="D14" s="62" t="s">
        <v>764</v>
      </c>
      <c r="E14" s="62" t="s">
        <v>765</v>
      </c>
      <c r="F14" s="62" t="s">
        <v>766</v>
      </c>
      <c r="G14" s="68" t="s">
        <v>767</v>
      </c>
      <c r="H14" s="62" t="s">
        <v>768</v>
      </c>
      <c r="I14" s="64">
        <v>35096</v>
      </c>
      <c r="J14" s="65">
        <v>45078</v>
      </c>
      <c r="K14" s="66">
        <f t="shared" ref="K14" si="5">DATE(YEAR(J14)+3,MONTH(J14),DAY(J14)-1)</f>
        <v>46173</v>
      </c>
    </row>
    <row r="15" spans="1:13" ht="18" customHeight="1" x14ac:dyDescent="0.2">
      <c r="A15" s="62">
        <f t="shared" si="0"/>
        <v>12</v>
      </c>
      <c r="B15" s="62" t="s">
        <v>120</v>
      </c>
      <c r="C15" s="62" t="s">
        <v>16</v>
      </c>
      <c r="D15" s="69" t="s">
        <v>779</v>
      </c>
      <c r="E15" s="69" t="s">
        <v>780</v>
      </c>
      <c r="F15" s="69" t="s">
        <v>781</v>
      </c>
      <c r="G15" s="69" t="s">
        <v>974</v>
      </c>
      <c r="H15" s="69" t="s">
        <v>783</v>
      </c>
      <c r="I15" s="64">
        <v>43879</v>
      </c>
      <c r="J15" s="47">
        <v>44958</v>
      </c>
      <c r="K15" s="15">
        <f t="shared" si="1"/>
        <v>46053</v>
      </c>
    </row>
    <row r="16" spans="1:13" ht="18" customHeight="1" x14ac:dyDescent="0.2">
      <c r="A16" s="62">
        <f t="shared" si="0"/>
        <v>13</v>
      </c>
      <c r="B16" s="62" t="s">
        <v>291</v>
      </c>
      <c r="C16" s="62" t="s">
        <v>16</v>
      </c>
      <c r="D16" s="62" t="s">
        <v>789</v>
      </c>
      <c r="E16" s="62" t="s">
        <v>790</v>
      </c>
      <c r="F16" s="62" t="s">
        <v>791</v>
      </c>
      <c r="G16" s="68" t="s">
        <v>792</v>
      </c>
      <c r="H16" s="62" t="s">
        <v>793</v>
      </c>
      <c r="I16" s="64">
        <v>28822</v>
      </c>
      <c r="J16" s="65">
        <v>45078</v>
      </c>
      <c r="K16" s="66">
        <f t="shared" ref="K16" si="6">DATE(YEAR(J16)+3,MONTH(J16),DAY(J16)-1)</f>
        <v>46173</v>
      </c>
    </row>
    <row r="17" spans="1:11" ht="18" customHeight="1" x14ac:dyDescent="0.2">
      <c r="A17" s="62">
        <f t="shared" si="0"/>
        <v>14</v>
      </c>
      <c r="B17" s="62" t="s">
        <v>346</v>
      </c>
      <c r="C17" s="62" t="s">
        <v>112</v>
      </c>
      <c r="D17" s="62" t="s">
        <v>798</v>
      </c>
      <c r="E17" s="62" t="s">
        <v>369</v>
      </c>
      <c r="F17" s="62" t="s">
        <v>799</v>
      </c>
      <c r="G17" s="63" t="s">
        <v>800</v>
      </c>
      <c r="H17" s="62" t="s">
        <v>801</v>
      </c>
      <c r="I17" s="64">
        <v>34967</v>
      </c>
      <c r="J17" s="89">
        <v>45078</v>
      </c>
      <c r="K17" s="57">
        <f>DATE(YEAR(J17)+3,MONTH(J17),DAY(J17)-1)</f>
        <v>46173</v>
      </c>
    </row>
    <row r="18" spans="1:11" ht="18" customHeight="1" x14ac:dyDescent="0.2">
      <c r="A18" s="62">
        <f t="shared" si="0"/>
        <v>15</v>
      </c>
      <c r="B18" s="62" t="s">
        <v>381</v>
      </c>
      <c r="C18" s="62" t="s">
        <v>112</v>
      </c>
      <c r="D18" s="62" t="s">
        <v>813</v>
      </c>
      <c r="E18" s="62" t="s">
        <v>814</v>
      </c>
      <c r="F18" s="62" t="s">
        <v>815</v>
      </c>
      <c r="G18" s="63" t="s">
        <v>816</v>
      </c>
      <c r="H18" s="62" t="s">
        <v>817</v>
      </c>
      <c r="I18" s="64">
        <v>30537</v>
      </c>
      <c r="J18" s="65">
        <v>45078</v>
      </c>
      <c r="K18" s="66">
        <f t="shared" ref="K18:K22" si="7">DATE(YEAR(J18)+3,MONTH(J18),DAY(J18)-1)</f>
        <v>46173</v>
      </c>
    </row>
    <row r="19" spans="1:11" ht="18" customHeight="1" x14ac:dyDescent="0.2">
      <c r="A19" s="62">
        <f t="shared" si="0"/>
        <v>16</v>
      </c>
      <c r="B19" s="62" t="s">
        <v>381</v>
      </c>
      <c r="C19" s="62" t="s">
        <v>112</v>
      </c>
      <c r="D19" s="62" t="s">
        <v>818</v>
      </c>
      <c r="E19" s="62" t="s">
        <v>819</v>
      </c>
      <c r="F19" s="62" t="s">
        <v>820</v>
      </c>
      <c r="G19" s="63" t="s">
        <v>821</v>
      </c>
      <c r="H19" s="62" t="s">
        <v>822</v>
      </c>
      <c r="I19" s="70">
        <v>35765</v>
      </c>
      <c r="J19" s="65">
        <v>45078</v>
      </c>
      <c r="K19" s="66">
        <f t="shared" si="7"/>
        <v>46173</v>
      </c>
    </row>
    <row r="20" spans="1:11" ht="26.4" x14ac:dyDescent="0.2">
      <c r="A20" s="62">
        <f t="shared" si="0"/>
        <v>17</v>
      </c>
      <c r="B20" s="62" t="s">
        <v>397</v>
      </c>
      <c r="C20" s="62" t="s">
        <v>16</v>
      </c>
      <c r="D20" s="91" t="s">
        <v>975</v>
      </c>
      <c r="E20" s="62" t="s">
        <v>824</v>
      </c>
      <c r="F20" s="62" t="s">
        <v>825</v>
      </c>
      <c r="G20" s="62" t="s">
        <v>826</v>
      </c>
      <c r="H20" s="62" t="s">
        <v>827</v>
      </c>
      <c r="I20" s="64">
        <v>35957</v>
      </c>
      <c r="J20" s="65">
        <v>45078</v>
      </c>
      <c r="K20" s="66">
        <f t="shared" si="7"/>
        <v>46173</v>
      </c>
    </row>
    <row r="21" spans="1:11" ht="18" customHeight="1" x14ac:dyDescent="0.2">
      <c r="A21" s="62">
        <f t="shared" si="0"/>
        <v>18</v>
      </c>
      <c r="B21" s="62" t="s">
        <v>397</v>
      </c>
      <c r="C21" s="62" t="s">
        <v>112</v>
      </c>
      <c r="D21" s="67" t="s">
        <v>828</v>
      </c>
      <c r="E21" s="67" t="s">
        <v>829</v>
      </c>
      <c r="F21" s="62" t="s">
        <v>830</v>
      </c>
      <c r="G21" s="63" t="s">
        <v>831</v>
      </c>
      <c r="H21" s="62" t="s">
        <v>832</v>
      </c>
      <c r="I21" s="64">
        <v>36042</v>
      </c>
      <c r="J21" s="65">
        <v>45078</v>
      </c>
      <c r="K21" s="66">
        <f t="shared" si="7"/>
        <v>46173</v>
      </c>
    </row>
    <row r="22" spans="1:11" s="106" customFormat="1" ht="18" customHeight="1" x14ac:dyDescent="0.2">
      <c r="A22" s="101">
        <f t="shared" si="0"/>
        <v>19</v>
      </c>
      <c r="B22" s="101" t="s">
        <v>397</v>
      </c>
      <c r="C22" s="101" t="s">
        <v>112</v>
      </c>
      <c r="D22" s="102" t="s">
        <v>445</v>
      </c>
      <c r="E22" s="102" t="s">
        <v>959</v>
      </c>
      <c r="F22" s="101" t="s">
        <v>960</v>
      </c>
      <c r="G22" s="103" t="s">
        <v>448</v>
      </c>
      <c r="H22" s="101" t="s">
        <v>961</v>
      </c>
      <c r="I22" s="104">
        <v>44896</v>
      </c>
      <c r="J22" s="104">
        <v>45992</v>
      </c>
      <c r="K22" s="105">
        <f t="shared" si="7"/>
        <v>47087</v>
      </c>
    </row>
    <row r="23" spans="1:11" ht="18" customHeight="1" x14ac:dyDescent="0.2">
      <c r="A23" s="62">
        <f t="shared" si="0"/>
        <v>20</v>
      </c>
      <c r="B23" s="62" t="s">
        <v>957</v>
      </c>
      <c r="C23" s="62" t="s">
        <v>16</v>
      </c>
      <c r="D23" s="62" t="s">
        <v>842</v>
      </c>
      <c r="E23" s="62" t="s">
        <v>555</v>
      </c>
      <c r="F23" s="62" t="s">
        <v>843</v>
      </c>
      <c r="G23" s="68" t="s">
        <v>844</v>
      </c>
      <c r="H23" s="62" t="s">
        <v>845</v>
      </c>
      <c r="I23" s="64">
        <v>28885</v>
      </c>
      <c r="J23" s="65">
        <v>45078</v>
      </c>
      <c r="K23" s="66">
        <f t="shared" ref="K23:K25" si="8">DATE(YEAR(J23)+3,MONTH(J23),DAY(J23)-1)</f>
        <v>46173</v>
      </c>
    </row>
    <row r="24" spans="1:11" ht="18" customHeight="1" x14ac:dyDescent="0.2">
      <c r="A24" s="62">
        <f t="shared" si="0"/>
        <v>21</v>
      </c>
      <c r="B24" s="62" t="s">
        <v>957</v>
      </c>
      <c r="C24" s="62" t="s">
        <v>16</v>
      </c>
      <c r="D24" s="62" t="s">
        <v>847</v>
      </c>
      <c r="E24" s="62" t="s">
        <v>848</v>
      </c>
      <c r="F24" s="62" t="s">
        <v>849</v>
      </c>
      <c r="G24" s="68" t="s">
        <v>850</v>
      </c>
      <c r="H24" s="62" t="s">
        <v>851</v>
      </c>
      <c r="I24" s="64">
        <v>28885</v>
      </c>
      <c r="J24" s="65">
        <v>45078</v>
      </c>
      <c r="K24" s="66">
        <f t="shared" si="8"/>
        <v>46173</v>
      </c>
    </row>
    <row r="25" spans="1:11" ht="18" customHeight="1" x14ac:dyDescent="0.2">
      <c r="A25" s="62">
        <f t="shared" si="0"/>
        <v>22</v>
      </c>
      <c r="B25" s="62" t="s">
        <v>957</v>
      </c>
      <c r="C25" s="62" t="s">
        <v>112</v>
      </c>
      <c r="D25" s="62" t="s">
        <v>852</v>
      </c>
      <c r="E25" s="62" t="s">
        <v>853</v>
      </c>
      <c r="F25" s="62" t="s">
        <v>854</v>
      </c>
      <c r="G25" s="63" t="s">
        <v>855</v>
      </c>
      <c r="H25" s="62" t="s">
        <v>856</v>
      </c>
      <c r="I25" s="64">
        <v>35983</v>
      </c>
      <c r="J25" s="65">
        <v>45078</v>
      </c>
      <c r="K25" s="66">
        <f t="shared" si="8"/>
        <v>46173</v>
      </c>
    </row>
    <row r="26" spans="1:11" ht="18" customHeight="1" x14ac:dyDescent="0.2">
      <c r="A26" s="92">
        <f t="shared" si="0"/>
        <v>23</v>
      </c>
      <c r="B26" s="96" t="s">
        <v>957</v>
      </c>
      <c r="C26" s="96" t="s">
        <v>112</v>
      </c>
      <c r="D26" s="96" t="s">
        <v>857</v>
      </c>
      <c r="E26" s="96" t="s">
        <v>858</v>
      </c>
      <c r="F26" s="96" t="s">
        <v>859</v>
      </c>
      <c r="G26" s="96" t="s">
        <v>860</v>
      </c>
      <c r="H26" s="96" t="s">
        <v>861</v>
      </c>
      <c r="I26" s="95">
        <v>42532</v>
      </c>
      <c r="J26" s="78">
        <v>45819</v>
      </c>
      <c r="K26" s="15">
        <f t="shared" si="1"/>
        <v>46914</v>
      </c>
    </row>
    <row r="27" spans="1:11" ht="18" customHeight="1" x14ac:dyDescent="0.2">
      <c r="A27" s="62">
        <f t="shared" si="0"/>
        <v>24</v>
      </c>
      <c r="B27" s="62" t="s">
        <v>958</v>
      </c>
      <c r="C27" s="62" t="s">
        <v>16</v>
      </c>
      <c r="D27" s="62" t="s">
        <v>865</v>
      </c>
      <c r="E27" s="62" t="s">
        <v>675</v>
      </c>
      <c r="F27" s="62" t="s">
        <v>866</v>
      </c>
      <c r="G27" s="68" t="s">
        <v>867</v>
      </c>
      <c r="H27" s="62" t="s">
        <v>868</v>
      </c>
      <c r="I27" s="64">
        <v>35943</v>
      </c>
      <c r="J27" s="65">
        <v>45078</v>
      </c>
      <c r="K27" s="66">
        <f t="shared" ref="K27" si="9">DATE(YEAR(J27)+3,MONTH(J27),DAY(J27)-1)</f>
        <v>46173</v>
      </c>
    </row>
    <row r="28" spans="1:11" ht="18" customHeight="1" x14ac:dyDescent="0.2">
      <c r="A28" s="62">
        <f t="shared" si="0"/>
        <v>25</v>
      </c>
      <c r="B28" s="62" t="s">
        <v>579</v>
      </c>
      <c r="C28" s="62" t="s">
        <v>16</v>
      </c>
      <c r="D28" s="62" t="s">
        <v>869</v>
      </c>
      <c r="E28" s="62" t="s">
        <v>976</v>
      </c>
      <c r="F28" s="62" t="s">
        <v>871</v>
      </c>
      <c r="G28" s="68" t="s">
        <v>872</v>
      </c>
      <c r="H28" s="62" t="s">
        <v>977</v>
      </c>
      <c r="I28" s="64">
        <v>42887</v>
      </c>
      <c r="J28" s="65">
        <v>45078</v>
      </c>
      <c r="K28" s="66">
        <f t="shared" ref="K28:K31" si="10">DATE(YEAR(J28)+3,MONTH(J28),DAY(J28)-1)</f>
        <v>46173</v>
      </c>
    </row>
    <row r="29" spans="1:11" ht="18" customHeight="1" x14ac:dyDescent="0.2">
      <c r="A29" s="62">
        <f t="shared" si="0"/>
        <v>26</v>
      </c>
      <c r="B29" s="62" t="s">
        <v>597</v>
      </c>
      <c r="C29" s="62" t="s">
        <v>16</v>
      </c>
      <c r="D29" s="62" t="s">
        <v>875</v>
      </c>
      <c r="E29" s="62" t="s">
        <v>876</v>
      </c>
      <c r="F29" s="62" t="s">
        <v>877</v>
      </c>
      <c r="G29" s="68" t="s">
        <v>878</v>
      </c>
      <c r="H29" s="62" t="s">
        <v>879</v>
      </c>
      <c r="I29" s="70">
        <v>32260</v>
      </c>
      <c r="J29" s="65">
        <v>45078</v>
      </c>
      <c r="K29" s="66">
        <f t="shared" si="10"/>
        <v>46173</v>
      </c>
    </row>
    <row r="30" spans="1:11" ht="18" customHeight="1" x14ac:dyDescent="0.2">
      <c r="A30" s="62">
        <f t="shared" si="0"/>
        <v>27</v>
      </c>
      <c r="B30" s="62" t="s">
        <v>597</v>
      </c>
      <c r="C30" s="73" t="s">
        <v>16</v>
      </c>
      <c r="D30" s="73" t="s">
        <v>880</v>
      </c>
      <c r="E30" s="73" t="s">
        <v>881</v>
      </c>
      <c r="F30" s="73" t="s">
        <v>882</v>
      </c>
      <c r="G30" s="73" t="s">
        <v>883</v>
      </c>
      <c r="H30" s="73" t="s">
        <v>880</v>
      </c>
      <c r="I30" s="90">
        <v>33966</v>
      </c>
      <c r="J30" s="89">
        <v>45078</v>
      </c>
      <c r="K30" s="57">
        <f t="shared" si="10"/>
        <v>46173</v>
      </c>
    </row>
    <row r="31" spans="1:11" ht="18" customHeight="1" x14ac:dyDescent="0.2">
      <c r="A31" s="62">
        <f t="shared" si="0"/>
        <v>28</v>
      </c>
      <c r="B31" s="62" t="s">
        <v>597</v>
      </c>
      <c r="C31" s="62" t="s">
        <v>16</v>
      </c>
      <c r="D31" s="62" t="s">
        <v>978</v>
      </c>
      <c r="E31" s="62" t="s">
        <v>979</v>
      </c>
      <c r="F31" s="67" t="s">
        <v>980</v>
      </c>
      <c r="G31" s="68" t="s">
        <v>981</v>
      </c>
      <c r="H31" s="62" t="s">
        <v>895</v>
      </c>
      <c r="I31" s="64">
        <v>38813</v>
      </c>
      <c r="J31" s="65">
        <v>45078</v>
      </c>
      <c r="K31" s="66">
        <f t="shared" si="10"/>
        <v>46173</v>
      </c>
    </row>
    <row r="32" spans="1:11" ht="18" customHeight="1" x14ac:dyDescent="0.2">
      <c r="A32" s="62">
        <f t="shared" si="0"/>
        <v>29</v>
      </c>
      <c r="B32" s="62" t="s">
        <v>597</v>
      </c>
      <c r="C32" s="62" t="s">
        <v>16</v>
      </c>
      <c r="D32" s="62" t="s">
        <v>898</v>
      </c>
      <c r="E32" s="62" t="s">
        <v>899</v>
      </c>
      <c r="F32" s="62" t="s">
        <v>900</v>
      </c>
      <c r="G32" s="68" t="s">
        <v>901</v>
      </c>
      <c r="H32" s="62" t="s">
        <v>902</v>
      </c>
      <c r="I32" s="64">
        <v>41815</v>
      </c>
      <c r="J32" s="65">
        <v>45102</v>
      </c>
      <c r="K32" s="66">
        <f t="shared" si="1"/>
        <v>46197</v>
      </c>
    </row>
    <row r="33" spans="1:11" s="99" customFormat="1" ht="18" customHeight="1" x14ac:dyDescent="0.2">
      <c r="A33" s="92">
        <f t="shared" si="0"/>
        <v>30</v>
      </c>
      <c r="B33" s="92" t="s">
        <v>597</v>
      </c>
      <c r="C33" s="92" t="s">
        <v>112</v>
      </c>
      <c r="D33" s="92" t="s">
        <v>982</v>
      </c>
      <c r="E33" s="92" t="s">
        <v>905</v>
      </c>
      <c r="F33" s="92" t="s">
        <v>906</v>
      </c>
      <c r="G33" s="93" t="s">
        <v>907</v>
      </c>
      <c r="H33" s="92" t="s">
        <v>983</v>
      </c>
      <c r="I33" s="97">
        <v>38098</v>
      </c>
      <c r="J33" s="94">
        <v>45078</v>
      </c>
      <c r="K33" s="95">
        <f t="shared" ref="K33" si="11">DATE(YEAR(J33)+3,MONTH(J33),DAY(J33)-1)</f>
        <v>46173</v>
      </c>
    </row>
    <row r="34" spans="1:11" ht="18" customHeight="1" x14ac:dyDescent="0.2">
      <c r="A34" s="62">
        <f t="shared" si="0"/>
        <v>31</v>
      </c>
      <c r="B34" s="92" t="s">
        <v>597</v>
      </c>
      <c r="C34" s="92" t="s">
        <v>112</v>
      </c>
      <c r="D34" s="92" t="s">
        <v>909</v>
      </c>
      <c r="E34" s="98" t="s">
        <v>910</v>
      </c>
      <c r="F34" s="92" t="s">
        <v>911</v>
      </c>
      <c r="G34" s="92" t="s">
        <v>912</v>
      </c>
      <c r="H34" s="2" t="s">
        <v>913</v>
      </c>
      <c r="I34" s="97">
        <v>43556</v>
      </c>
      <c r="J34" s="94">
        <v>45748</v>
      </c>
      <c r="K34" s="95">
        <f t="shared" si="1"/>
        <v>46843</v>
      </c>
    </row>
  </sheetData>
  <autoFilter ref="A3:K34" xr:uid="{00000000-0009-0000-0000-000003000000}"/>
  <mergeCells count="2">
    <mergeCell ref="J2:K2"/>
    <mergeCell ref="A1:K1"/>
  </mergeCells>
  <phoneticPr fontId="1"/>
  <printOptions horizontalCentered="1"/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告示</vt:lpstr>
      <vt:lpstr>協力</vt:lpstr>
      <vt:lpstr>協力（HP掲載用）</vt:lpstr>
      <vt:lpstr>協力!Print_Area</vt:lpstr>
      <vt:lpstr>'協力（HP掲載用）'!Print_Area</vt:lpstr>
      <vt:lpstr>告示!Print_Area</vt:lpstr>
      <vt:lpstr>協力!Print_Titles</vt:lpstr>
      <vt:lpstr>告示!Print_Titles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2026-04-27T11:46:09Z</dcterms:created>
  <dcterms:modified xsi:type="dcterms:W3CDTF">2026-04-27T11:46:59Z</dcterms:modified>
  <cp:category/>
  <cp:contentStatus/>
</cp:coreProperties>
</file>