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99C83242-ED31-4B84-90AD-89BC685A9851}" xr6:coauthVersionLast="47" xr6:coauthVersionMax="47" xr10:uidLastSave="{00000000-0000-0000-0000-000000000000}"/>
  <bookViews>
    <workbookView xWindow="-110" yWindow="-110" windowWidth="19420" windowHeight="11500" xr2:uid="{00000000-000D-0000-FFFF-FFFF00000000}"/>
  </bookViews>
  <sheets>
    <sheet name="1" sheetId="28" r:id="rId1"/>
    <sheet name="2" sheetId="27" r:id="rId2"/>
    <sheet name="3 " sheetId="41" r:id="rId3"/>
    <sheet name="4" sheetId="29" r:id="rId4"/>
    <sheet name="乳児室・ほふく室の状況" sheetId="37" r:id="rId5"/>
    <sheet name="職員配置状況 " sheetId="40" r:id="rId6"/>
  </sheets>
  <definedNames>
    <definedName name="_xlnm._FilterDatabase" localSheetId="2" hidden="1">'3 '!$A$1:$O$56</definedName>
    <definedName name="_xlnm.Print_Area" localSheetId="0">'1'!$A$1:$Y$25</definedName>
    <definedName name="_xlnm.Print_Area" localSheetId="1">'2'!$A$1:$AC$26</definedName>
    <definedName name="_xlnm.Print_Area" localSheetId="2">'3 '!$A$1:$N$84</definedName>
    <definedName name="_xlnm.Print_Area" localSheetId="3">'4'!$A$1:$O$25</definedName>
    <definedName name="_xlnm.Print_Area" localSheetId="5">'職員配置状況 '!$A$1:$M$35</definedName>
    <definedName name="_xlnm.Print_Area" localSheetId="4">乳児室・ほふく室の状況!$A$1:$I$17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37" l="1"/>
  <c r="A8" i="4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E19" i="40"/>
  <c r="D19" i="40"/>
  <c r="F19" i="40"/>
  <c r="J16" i="40"/>
  <c r="J17" i="40"/>
  <c r="J18" i="40"/>
  <c r="J15" i="40"/>
  <c r="J14" i="40"/>
  <c r="J13" i="40"/>
  <c r="H16" i="40"/>
  <c r="H17" i="40"/>
  <c r="H18" i="40"/>
  <c r="H15" i="40"/>
  <c r="H14" i="40"/>
  <c r="H13" i="40"/>
  <c r="H8" i="40"/>
  <c r="H3" i="40"/>
  <c r="D3" i="40"/>
  <c r="H1" i="40"/>
  <c r="F3" i="37"/>
  <c r="B3" i="37"/>
  <c r="J20" i="40" l="1"/>
  <c r="H20" i="40"/>
  <c r="D21" i="40"/>
  <c r="F21" i="40" s="1"/>
  <c r="J16" i="28"/>
  <c r="F10" i="37" l="1"/>
  <c r="F12" i="37" s="1"/>
  <c r="G11" i="37"/>
  <c r="H11" i="37" s="1"/>
  <c r="G9" i="37"/>
  <c r="G8" i="37"/>
  <c r="H8" i="37" l="1"/>
  <c r="G10" i="37"/>
  <c r="G12" i="37" s="1"/>
  <c r="C12" i="37" l="1"/>
  <c r="I3" i="29" l="1"/>
  <c r="I4" i="29"/>
  <c r="O4" i="29" l="1"/>
  <c r="O3" i="29"/>
  <c r="K4" i="29"/>
  <c r="K3" i="29"/>
  <c r="N21" i="29" l="1"/>
  <c r="M21" i="29"/>
  <c r="L21" i="29"/>
  <c r="K21" i="29"/>
  <c r="J21" i="29"/>
  <c r="I21" i="29"/>
  <c r="H21" i="29"/>
  <c r="G21" i="29"/>
  <c r="F21" i="29"/>
  <c r="E21" i="29"/>
  <c r="D21" i="29"/>
  <c r="C21" i="29"/>
  <c r="O20" i="29"/>
  <c r="O19" i="29"/>
  <c r="O18" i="29"/>
  <c r="O17" i="29"/>
  <c r="N16" i="29"/>
  <c r="M16" i="29"/>
  <c r="M22" i="29" s="1"/>
  <c r="L16" i="29"/>
  <c r="L22" i="29" s="1"/>
  <c r="K16" i="29"/>
  <c r="J16" i="29"/>
  <c r="I16" i="29"/>
  <c r="I22" i="29" s="1"/>
  <c r="H16" i="29"/>
  <c r="H22" i="29" s="1"/>
  <c r="G16" i="29"/>
  <c r="G22" i="29" s="1"/>
  <c r="F16" i="29"/>
  <c r="E16" i="29"/>
  <c r="E22" i="29" s="1"/>
  <c r="D16" i="29"/>
  <c r="D22" i="29" s="1"/>
  <c r="C16" i="29"/>
  <c r="C22" i="29" s="1"/>
  <c r="O15" i="29"/>
  <c r="O14" i="29"/>
  <c r="O13" i="29"/>
  <c r="O12" i="29"/>
  <c r="O11" i="29"/>
  <c r="O10" i="29"/>
  <c r="K22" i="29" l="1"/>
  <c r="F22" i="29"/>
  <c r="J22" i="29"/>
  <c r="N22" i="29"/>
  <c r="O21" i="29"/>
  <c r="O16" i="29"/>
  <c r="N16" i="28"/>
  <c r="N21" i="28" s="1"/>
  <c r="O22" i="29" l="1"/>
  <c r="V16" i="28" l="1"/>
  <c r="V21" i="28" s="1"/>
  <c r="T16" i="28"/>
  <c r="T21" i="28" s="1"/>
  <c r="R16" i="28"/>
  <c r="R21" i="28" s="1"/>
  <c r="P16" i="28"/>
  <c r="P21" i="28" s="1"/>
  <c r="L16" i="28"/>
  <c r="L21" i="28" s="1"/>
  <c r="J21" i="28"/>
  <c r="X14" i="28"/>
  <c r="X13" i="28"/>
  <c r="X20" i="28" l="1"/>
  <c r="X19" i="28"/>
  <c r="X18" i="28"/>
  <c r="X17" i="28"/>
  <c r="X15" i="28"/>
  <c r="X12" i="28"/>
  <c r="X21" i="28" l="1"/>
  <c r="X16" i="28"/>
  <c r="X11"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45352970-CA90-47F7-8CBD-BFD668648CC7}">
      <text>
        <r>
          <rPr>
            <b/>
            <sz val="9"/>
            <color indexed="81"/>
            <rFont val="MS P ゴシック"/>
            <family val="3"/>
            <charset val="128"/>
          </rPr>
          <t>最初にこの行に入力してください。
２行目以降はその後の出入の人数を入力してください。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C3F9D790-82A3-44C7-878E-692C4D748579}">
      <text>
        <r>
          <rPr>
            <b/>
            <sz val="9"/>
            <color indexed="81"/>
            <rFont val="MS P ゴシック"/>
            <family val="3"/>
            <charset val="128"/>
          </rPr>
          <t>時間は、7:00や18:30などと入力してください。</t>
        </r>
      </text>
    </comment>
    <comment ref="S14" authorId="0" shapeId="0" xr:uid="{5E094647-1B57-45EF-86A4-53271025B610}">
      <text>
        <r>
          <rPr>
            <b/>
            <sz val="9"/>
            <color indexed="81"/>
            <rFont val="MS P ゴシック"/>
            <family val="3"/>
            <charset val="128"/>
          </rPr>
          <t>日付は、今年の4月1日の場合は4/1、昨年の4月1日の場合は2023/4/1と入力してください。</t>
        </r>
      </text>
    </comment>
  </commentList>
</comments>
</file>

<file path=xl/sharedStrings.xml><?xml version="1.0" encoding="utf-8"?>
<sst xmlns="http://schemas.openxmlformats.org/spreadsheetml/2006/main" count="331" uniqueCount="224">
  <si>
    <t>指導監査　関係資料</t>
    <rPh sb="0" eb="2">
      <t>シドウ</t>
    </rPh>
    <rPh sb="2" eb="4">
      <t>カンサ</t>
    </rPh>
    <rPh sb="5" eb="7">
      <t>カンケイ</t>
    </rPh>
    <rPh sb="7" eb="9">
      <t>シリョウ</t>
    </rPh>
    <phoneticPr fontId="2"/>
  </si>
  <si>
    <t>作成責任者</t>
    <rPh sb="0" eb="2">
      <t>サクセイ</t>
    </rPh>
    <rPh sb="2" eb="5">
      <t>セキニンシャ</t>
    </rPh>
    <phoneticPr fontId="2"/>
  </si>
  <si>
    <t>職名</t>
    <rPh sb="0" eb="2">
      <t>ショクメイ</t>
    </rPh>
    <phoneticPr fontId="2"/>
  </si>
  <si>
    <t>氏名</t>
    <rPh sb="0" eb="2">
      <t>シメイ</t>
    </rPh>
    <phoneticPr fontId="2"/>
  </si>
  <si>
    <t>1.施設の概況</t>
    <rPh sb="2" eb="4">
      <t>シセツ</t>
    </rPh>
    <rPh sb="5" eb="7">
      <t>ガイキョウ</t>
    </rPh>
    <phoneticPr fontId="2"/>
  </si>
  <si>
    <t>施設名</t>
    <rPh sb="0" eb="3">
      <t>シセツメイ</t>
    </rPh>
    <phoneticPr fontId="2"/>
  </si>
  <si>
    <t>施設所在地</t>
    <rPh sb="0" eb="2">
      <t>シセツ</t>
    </rPh>
    <rPh sb="2" eb="5">
      <t>ショザイチ</t>
    </rPh>
    <phoneticPr fontId="2"/>
  </si>
  <si>
    <t>実施主体(法人名等)</t>
    <rPh sb="0" eb="2">
      <t>ジッシ</t>
    </rPh>
    <rPh sb="2" eb="4">
      <t>シュタイ</t>
    </rPh>
    <rPh sb="5" eb="7">
      <t>ホウジン</t>
    </rPh>
    <rPh sb="7" eb="8">
      <t>メイ</t>
    </rPh>
    <rPh sb="8" eb="9">
      <t>トウ</t>
    </rPh>
    <phoneticPr fontId="2"/>
  </si>
  <si>
    <t>電話番号</t>
    <rPh sb="0" eb="2">
      <t>デンワ</t>
    </rPh>
    <rPh sb="2" eb="4">
      <t>バンゴウ</t>
    </rPh>
    <phoneticPr fontId="2"/>
  </si>
  <si>
    <t>認可定員</t>
    <rPh sb="0" eb="2">
      <t>ニンカ</t>
    </rPh>
    <rPh sb="2" eb="4">
      <t>テイイン</t>
    </rPh>
    <phoneticPr fontId="2"/>
  </si>
  <si>
    <t>メールアドレス</t>
    <phoneticPr fontId="2"/>
  </si>
  <si>
    <t>利用定員</t>
    <rPh sb="0" eb="2">
      <t>リヨウ</t>
    </rPh>
    <rPh sb="2" eb="4">
      <t>テイイン</t>
    </rPh>
    <phoneticPr fontId="2"/>
  </si>
  <si>
    <t>2号・3号 ／</t>
    <rPh sb="1" eb="2">
      <t>ゴウ</t>
    </rPh>
    <rPh sb="4" eb="5">
      <t>ゴウ</t>
    </rPh>
    <phoneticPr fontId="2"/>
  </si>
  <si>
    <t>1号 ／</t>
    <rPh sb="1" eb="2">
      <t>ゴウ</t>
    </rPh>
    <phoneticPr fontId="2"/>
  </si>
  <si>
    <t>2.職員の採用・退職等の状況</t>
    <rPh sb="2" eb="4">
      <t>ショクイン</t>
    </rPh>
    <rPh sb="5" eb="7">
      <t>サイヨウ</t>
    </rPh>
    <rPh sb="8" eb="10">
      <t>タイショク</t>
    </rPh>
    <rPh sb="10" eb="11">
      <t>トウ</t>
    </rPh>
    <rPh sb="12" eb="14">
      <t>ジョウキョウ</t>
    </rPh>
    <phoneticPr fontId="2"/>
  </si>
  <si>
    <t>単位：人</t>
    <rPh sb="0" eb="2">
      <t>タンイ</t>
    </rPh>
    <rPh sb="3" eb="4">
      <t>ニン</t>
    </rPh>
    <phoneticPr fontId="2"/>
  </si>
  <si>
    <t>区分</t>
    <rPh sb="0" eb="2">
      <t>クブン</t>
    </rPh>
    <phoneticPr fontId="2"/>
  </si>
  <si>
    <t>施設長</t>
    <rPh sb="0" eb="3">
      <t>シセツチョウ</t>
    </rPh>
    <phoneticPr fontId="2"/>
  </si>
  <si>
    <t>副園長
教頭</t>
    <rPh sb="0" eb="3">
      <t>フクエンチョウ</t>
    </rPh>
    <rPh sb="4" eb="6">
      <t>キョウトウ</t>
    </rPh>
    <phoneticPr fontId="2"/>
  </si>
  <si>
    <r>
      <t xml:space="preserve">保育教諭
</t>
    </r>
    <r>
      <rPr>
        <sz val="9"/>
        <rFont val="ＭＳ Ｐ明朝"/>
        <family val="1"/>
        <charset val="128"/>
      </rPr>
      <t>（主幹含む）</t>
    </r>
    <rPh sb="0" eb="2">
      <t>ホイク</t>
    </rPh>
    <rPh sb="2" eb="4">
      <t>キョウユ</t>
    </rPh>
    <rPh sb="6" eb="8">
      <t>シュカン</t>
    </rPh>
    <rPh sb="8" eb="9">
      <t>フク</t>
    </rPh>
    <phoneticPr fontId="2"/>
  </si>
  <si>
    <t>栄養教諭
栄養士等</t>
    <rPh sb="0" eb="2">
      <t>エイヨウ</t>
    </rPh>
    <rPh sb="2" eb="4">
      <t>キョウユ</t>
    </rPh>
    <rPh sb="5" eb="8">
      <t>エイヨウシ</t>
    </rPh>
    <rPh sb="8" eb="9">
      <t>トウ</t>
    </rPh>
    <phoneticPr fontId="2"/>
  </si>
  <si>
    <t>調理員</t>
    <rPh sb="0" eb="3">
      <t>チョウリイン</t>
    </rPh>
    <phoneticPr fontId="2"/>
  </si>
  <si>
    <t>養護教諭
看護師等</t>
    <rPh sb="0" eb="2">
      <t>ヨウゴ</t>
    </rPh>
    <rPh sb="2" eb="4">
      <t>キョウユ</t>
    </rPh>
    <rPh sb="5" eb="8">
      <t>カンゴシ</t>
    </rPh>
    <rPh sb="8" eb="9">
      <t>トウ</t>
    </rPh>
    <phoneticPr fontId="2"/>
  </si>
  <si>
    <t>事務員
その他</t>
    <rPh sb="0" eb="3">
      <t>ジムイン</t>
    </rPh>
    <rPh sb="6" eb="7">
      <t>タ</t>
    </rPh>
    <phoneticPr fontId="2"/>
  </si>
  <si>
    <t>合計</t>
    <rPh sb="0" eb="2">
      <t>ゴウケイ</t>
    </rPh>
    <phoneticPr fontId="2"/>
  </si>
  <si>
    <t>色つきセルは自動計算です。</t>
    <rPh sb="0" eb="1">
      <t>イロ</t>
    </rPh>
    <rPh sb="6" eb="8">
      <t>ジドウ</t>
    </rPh>
    <rPh sb="8" eb="10">
      <t>ケイサン</t>
    </rPh>
    <phoneticPr fontId="2"/>
  </si>
  <si>
    <t>出</t>
    <rPh sb="0" eb="1">
      <t>デ</t>
    </rPh>
    <phoneticPr fontId="2"/>
  </si>
  <si>
    <t>入</t>
    <rPh sb="0" eb="1">
      <t>イ</t>
    </rPh>
    <phoneticPr fontId="2"/>
  </si>
  <si>
    <t>年度途中退職</t>
    <rPh sb="4" eb="6">
      <t>タイショク</t>
    </rPh>
    <phoneticPr fontId="2"/>
  </si>
  <si>
    <t>年度途中異動（転出、産育休取得）</t>
    <rPh sb="0" eb="2">
      <t>ネンド</t>
    </rPh>
    <rPh sb="2" eb="4">
      <t>トチュウ</t>
    </rPh>
    <rPh sb="4" eb="6">
      <t>イドウ</t>
    </rPh>
    <rPh sb="7" eb="9">
      <t>テンシュツ</t>
    </rPh>
    <rPh sb="10" eb="11">
      <t>サン</t>
    </rPh>
    <rPh sb="11" eb="13">
      <t>イクキュウ</t>
    </rPh>
    <rPh sb="13" eb="15">
      <t>シュトク</t>
    </rPh>
    <phoneticPr fontId="2"/>
  </si>
  <si>
    <t>年度途中採用</t>
    <rPh sb="0" eb="2">
      <t>ネンド</t>
    </rPh>
    <rPh sb="2" eb="4">
      <t>トチュウ</t>
    </rPh>
    <rPh sb="4" eb="6">
      <t>サイヨウ</t>
    </rPh>
    <phoneticPr fontId="2"/>
  </si>
  <si>
    <t>年度途中異動（転入、産育休から復帰）</t>
    <rPh sb="0" eb="2">
      <t>ネンド</t>
    </rPh>
    <rPh sb="2" eb="4">
      <t>トチュウ</t>
    </rPh>
    <rPh sb="4" eb="6">
      <t>イドウ</t>
    </rPh>
    <rPh sb="7" eb="9">
      <t>テンニュウ</t>
    </rPh>
    <phoneticPr fontId="2"/>
  </si>
  <si>
    <t>指導監査実施日の前月初日現在</t>
    <rPh sb="0" eb="2">
      <t>シドウ</t>
    </rPh>
    <rPh sb="2" eb="4">
      <t>カンサ</t>
    </rPh>
    <rPh sb="4" eb="6">
      <t>ジッシ</t>
    </rPh>
    <rPh sb="6" eb="7">
      <t>ビ</t>
    </rPh>
    <rPh sb="8" eb="10">
      <t>ゼンゲツ</t>
    </rPh>
    <rPh sb="10" eb="12">
      <t>ショニチ</t>
    </rPh>
    <rPh sb="12" eb="13">
      <t>ウツツ</t>
    </rPh>
    <rPh sb="13" eb="14">
      <t>ザイ</t>
    </rPh>
    <phoneticPr fontId="2"/>
  </si>
  <si>
    <r>
      <t>（注1）</t>
    </r>
    <r>
      <rPr>
        <u/>
        <sz val="9"/>
        <rFont val="ＭＳ Ｐ明朝"/>
        <family val="1"/>
        <charset val="128"/>
      </rPr>
      <t>全職員（パート職員、派遣含む）</t>
    </r>
    <r>
      <rPr>
        <sz val="9"/>
        <rFont val="ＭＳ Ｐ明朝"/>
        <family val="1"/>
        <charset val="128"/>
      </rPr>
      <t>の状況を記載してください。（嘱託医、産育休中の職員は含めない。産育休中の職員は休業取得・復帰状況を記載）</t>
    </r>
    <rPh sb="0" eb="1">
      <t>チュウ</t>
    </rPh>
    <rPh sb="4" eb="5">
      <t>ゼン</t>
    </rPh>
    <rPh sb="5" eb="6">
      <t>ショク</t>
    </rPh>
    <rPh sb="6" eb="7">
      <t>イン</t>
    </rPh>
    <rPh sb="11" eb="13">
      <t>ショクイン</t>
    </rPh>
    <rPh sb="14" eb="16">
      <t>ハケン</t>
    </rPh>
    <rPh sb="19" eb="21">
      <t>ジョウキョウ</t>
    </rPh>
    <rPh sb="22" eb="24">
      <t>キサイ</t>
    </rPh>
    <rPh sb="36" eb="37">
      <t>サン</t>
    </rPh>
    <rPh sb="37" eb="39">
      <t>イクキュウ</t>
    </rPh>
    <rPh sb="39" eb="40">
      <t>チュウ</t>
    </rPh>
    <rPh sb="41" eb="43">
      <t>ショクイン</t>
    </rPh>
    <rPh sb="44" eb="45">
      <t>フク</t>
    </rPh>
    <phoneticPr fontId="2"/>
  </si>
  <si>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2"/>
  </si>
  <si>
    <t>（注3）最下行の「指導監査実施日の前月初日現在」は次の例を参考に記載してください。</t>
    <rPh sb="1" eb="2">
      <t>チュウ</t>
    </rPh>
    <rPh sb="4" eb="7">
      <t>サイカギョウ</t>
    </rPh>
    <rPh sb="9" eb="11">
      <t>シドウ</t>
    </rPh>
    <rPh sb="11" eb="13">
      <t>カンサ</t>
    </rPh>
    <rPh sb="13" eb="16">
      <t>ジッシビ</t>
    </rPh>
    <rPh sb="17" eb="19">
      <t>ゼンゲツ</t>
    </rPh>
    <rPh sb="19" eb="21">
      <t>ショニチ</t>
    </rPh>
    <rPh sb="21" eb="23">
      <t>ゲンザイ</t>
    </rPh>
    <rPh sb="25" eb="26">
      <t>ツギ</t>
    </rPh>
    <rPh sb="27" eb="28">
      <t>レイ</t>
    </rPh>
    <rPh sb="29" eb="31">
      <t>サンコウ</t>
    </rPh>
    <rPh sb="32" eb="34">
      <t>キサイ</t>
    </rPh>
    <phoneticPr fontId="2"/>
  </si>
  <si>
    <r>
      <t>例：指導監査実施日が</t>
    </r>
    <r>
      <rPr>
        <u/>
        <sz val="9"/>
        <rFont val="ＭＳ Ｐ明朝"/>
        <family val="1"/>
        <charset val="128"/>
      </rPr>
      <t>12/20</t>
    </r>
    <r>
      <rPr>
        <sz val="9"/>
        <rFont val="ＭＳ Ｐ明朝"/>
        <family val="1"/>
        <charset val="128"/>
      </rPr>
      <t>の場合、前月初日とは</t>
    </r>
    <r>
      <rPr>
        <u/>
        <sz val="9"/>
        <rFont val="ＭＳ Ｐ明朝"/>
        <family val="1"/>
        <charset val="128"/>
      </rPr>
      <t>11/1</t>
    </r>
    <r>
      <rPr>
        <sz val="9"/>
        <rFont val="ＭＳ Ｐ明朝"/>
        <family val="1"/>
        <charset val="128"/>
      </rPr>
      <t>の状況を記載　→3ページの「7.職員の配置状況」と一致する</t>
    </r>
    <rPh sb="0" eb="1">
      <t>レイ</t>
    </rPh>
    <rPh sb="2" eb="4">
      <t>シドウ</t>
    </rPh>
    <rPh sb="4" eb="6">
      <t>カンサ</t>
    </rPh>
    <rPh sb="6" eb="9">
      <t>ジッシビ</t>
    </rPh>
    <rPh sb="16" eb="18">
      <t>バアイ</t>
    </rPh>
    <rPh sb="19" eb="21">
      <t>ゼンゲツ</t>
    </rPh>
    <rPh sb="21" eb="23">
      <t>ショニチ</t>
    </rPh>
    <rPh sb="30" eb="32">
      <t>ジョウキョウ</t>
    </rPh>
    <rPh sb="33" eb="35">
      <t>キサイ</t>
    </rPh>
    <rPh sb="45" eb="47">
      <t>ショクイン</t>
    </rPh>
    <rPh sb="48" eb="50">
      <t>ハイチ</t>
    </rPh>
    <rPh sb="50" eb="52">
      <t>ジョウキョウ</t>
    </rPh>
    <rPh sb="54" eb="56">
      <t>イッチ</t>
    </rPh>
    <phoneticPr fontId="2"/>
  </si>
  <si>
    <t>3.開園時間・教育時間・保育時間等</t>
    <rPh sb="2" eb="4">
      <t>カイエン</t>
    </rPh>
    <rPh sb="4" eb="6">
      <t>ジカン</t>
    </rPh>
    <rPh sb="7" eb="9">
      <t>キョウイク</t>
    </rPh>
    <rPh sb="9" eb="11">
      <t>ジカン</t>
    </rPh>
    <rPh sb="12" eb="14">
      <t>ホイク</t>
    </rPh>
    <rPh sb="14" eb="16">
      <t>ジカン</t>
    </rPh>
    <rPh sb="16" eb="17">
      <t>トウ</t>
    </rPh>
    <phoneticPr fontId="2"/>
  </si>
  <si>
    <t>月　曜　～　金　曜</t>
    <rPh sb="0" eb="1">
      <t>ツキ</t>
    </rPh>
    <rPh sb="2" eb="3">
      <t>ヒカリ</t>
    </rPh>
    <rPh sb="6" eb="7">
      <t>カネ</t>
    </rPh>
    <rPh sb="8" eb="9">
      <t>ヒカリ</t>
    </rPh>
    <phoneticPr fontId="2"/>
  </si>
  <si>
    <t>土　曜</t>
    <rPh sb="0" eb="1">
      <t>ツチ</t>
    </rPh>
    <rPh sb="2" eb="3">
      <t>ヒカリ</t>
    </rPh>
    <phoneticPr fontId="2"/>
  </si>
  <si>
    <t>開園時間</t>
    <rPh sb="0" eb="2">
      <t>カイエン</t>
    </rPh>
    <rPh sb="2" eb="4">
      <t>ジカン</t>
    </rPh>
    <phoneticPr fontId="2"/>
  </si>
  <si>
    <t>～</t>
    <phoneticPr fontId="2"/>
  </si>
  <si>
    <t>教育時間</t>
    <rPh sb="0" eb="2">
      <t>キョウイク</t>
    </rPh>
    <rPh sb="2" eb="4">
      <t>ジカン</t>
    </rPh>
    <phoneticPr fontId="2"/>
  </si>
  <si>
    <t>保育
標準時間</t>
    <rPh sb="0" eb="2">
      <t>ホイク</t>
    </rPh>
    <rPh sb="3" eb="5">
      <t>ヒョウジュン</t>
    </rPh>
    <rPh sb="5" eb="7">
      <t>ジカン</t>
    </rPh>
    <phoneticPr fontId="2"/>
  </si>
  <si>
    <t>保育時間</t>
    <rPh sb="0" eb="2">
      <t>ホイク</t>
    </rPh>
    <rPh sb="2" eb="4">
      <t>ジカン</t>
    </rPh>
    <phoneticPr fontId="2"/>
  </si>
  <si>
    <t>延長時間</t>
    <rPh sb="0" eb="2">
      <t>エンチョウ</t>
    </rPh>
    <rPh sb="2" eb="4">
      <t>ジカン</t>
    </rPh>
    <phoneticPr fontId="2"/>
  </si>
  <si>
    <t>保育
短時間</t>
    <rPh sb="0" eb="2">
      <t>ホイク</t>
    </rPh>
    <rPh sb="3" eb="6">
      <t>タンジカン</t>
    </rPh>
    <phoneticPr fontId="2"/>
  </si>
  <si>
    <t>4.学校医等の配置状況</t>
    <rPh sb="2" eb="4">
      <t>ガッコウ</t>
    </rPh>
    <rPh sb="4" eb="5">
      <t>イ</t>
    </rPh>
    <rPh sb="5" eb="6">
      <t>ナド</t>
    </rPh>
    <rPh sb="7" eb="9">
      <t>ハイチ</t>
    </rPh>
    <rPh sb="9" eb="11">
      <t>ジョウキョウ</t>
    </rPh>
    <phoneticPr fontId="2"/>
  </si>
  <si>
    <t>医療機関名</t>
    <rPh sb="0" eb="2">
      <t>イリョウ</t>
    </rPh>
    <rPh sb="2" eb="5">
      <t>キカンメイ</t>
    </rPh>
    <phoneticPr fontId="2"/>
  </si>
  <si>
    <t>契約開始日（委嘱開始日）</t>
    <rPh sb="0" eb="2">
      <t>ケイヤク</t>
    </rPh>
    <rPh sb="2" eb="4">
      <t>カイシ</t>
    </rPh>
    <rPh sb="4" eb="5">
      <t>ビ</t>
    </rPh>
    <rPh sb="6" eb="8">
      <t>イショク</t>
    </rPh>
    <rPh sb="8" eb="10">
      <t>カイシ</t>
    </rPh>
    <rPh sb="10" eb="11">
      <t>ビ</t>
    </rPh>
    <phoneticPr fontId="2"/>
  </si>
  <si>
    <t>学校医</t>
    <rPh sb="0" eb="3">
      <t>ガッコウイ</t>
    </rPh>
    <phoneticPr fontId="2"/>
  </si>
  <si>
    <t>学校歯科医</t>
    <rPh sb="0" eb="2">
      <t>ガッコウ</t>
    </rPh>
    <rPh sb="2" eb="5">
      <t>シカイ</t>
    </rPh>
    <phoneticPr fontId="2"/>
  </si>
  <si>
    <t>学校薬剤師</t>
    <rPh sb="0" eb="2">
      <t>ガッコウ</t>
    </rPh>
    <rPh sb="2" eb="5">
      <t>ヤクザイシ</t>
    </rPh>
    <phoneticPr fontId="2"/>
  </si>
  <si>
    <t>5.苦情解決</t>
    <rPh sb="2" eb="4">
      <t>クジョウ</t>
    </rPh>
    <rPh sb="4" eb="6">
      <t>カイケツ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</si>
  <si>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</si>
  <si>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</si>
  <si>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t>
    <rPh sb="0" eb="3">
      <t>ダイサンシャ</t>
    </rPh>
    <rPh sb="3" eb="5">
      <t>イイン</t>
    </rPh>
    <phoneticPr fontId="2"/>
  </si>
  <si>
    <t>※役職名</t>
    <rPh sb="1" eb="2">
      <t>ヤク</t>
    </rPh>
    <rPh sb="2" eb="4">
      <t>ショクメイ</t>
    </rPh>
    <phoneticPr fontId="2"/>
  </si>
  <si>
    <t>※法人役員の場合のみ、役職名（理事、監事、評議員等）を記載してください。</t>
    <rPh sb="24" eb="25">
      <t>トウ</t>
    </rPh>
    <phoneticPr fontId="2"/>
  </si>
  <si>
    <t>6.防火管理者</t>
    <rPh sb="2" eb="4">
      <t>ボウカ</t>
    </rPh>
    <rPh sb="4" eb="7">
      <t>カンリシャ</t>
    </rPh>
    <phoneticPr fontId="2"/>
  </si>
  <si>
    <r>
      <t>7.職員の配置状況　</t>
    </r>
    <r>
      <rPr>
        <b/>
        <u/>
        <sz val="11"/>
        <rFont val="ＭＳ Ｐゴシック"/>
        <family val="3"/>
        <charset val="128"/>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2"/>
  </si>
  <si>
    <t>記載例は3ページ目にあります</t>
    <rPh sb="0" eb="3">
      <t>キサイレイ</t>
    </rPh>
    <rPh sb="8" eb="9">
      <t>メ</t>
    </rPh>
    <phoneticPr fontId="2"/>
  </si>
  <si>
    <t>番号</t>
    <rPh sb="0" eb="2">
      <t>バンゴウ</t>
    </rPh>
    <phoneticPr fontId="2"/>
  </si>
  <si>
    <t>職　種</t>
    <rPh sb="0" eb="1">
      <t>ショク</t>
    </rPh>
    <rPh sb="2" eb="3">
      <t>タネ</t>
    </rPh>
    <phoneticPr fontId="2"/>
  </si>
  <si>
    <t>氏　名</t>
    <rPh sb="0" eb="1">
      <t>シ</t>
    </rPh>
    <rPh sb="2" eb="3">
      <t>メイ</t>
    </rPh>
    <phoneticPr fontId="2"/>
  </si>
  <si>
    <t>年齢</t>
    <rPh sb="0" eb="2">
      <t>ネンレイ</t>
    </rPh>
    <phoneticPr fontId="2"/>
  </si>
  <si>
    <t>雇用形態</t>
    <rPh sb="0" eb="2">
      <t>コヨウ</t>
    </rPh>
    <rPh sb="2" eb="4">
      <t>ケイタイ</t>
    </rPh>
    <phoneticPr fontId="2"/>
  </si>
  <si>
    <t>その他の場合</t>
    <rPh sb="2" eb="3">
      <t>タ</t>
    </rPh>
    <rPh sb="4" eb="6">
      <t>バアイ</t>
    </rPh>
    <phoneticPr fontId="2"/>
  </si>
  <si>
    <t>資格</t>
    <rPh sb="0" eb="2">
      <t>シカク</t>
    </rPh>
    <phoneticPr fontId="2"/>
  </si>
  <si>
    <t>採用年月
（年．月）</t>
    <rPh sb="0" eb="2">
      <t>サイヨウ</t>
    </rPh>
    <rPh sb="2" eb="4">
      <t>ネンゲツ</t>
    </rPh>
    <rPh sb="6" eb="7">
      <t>ネン</t>
    </rPh>
    <rPh sb="8" eb="9">
      <t>ゲツ</t>
    </rPh>
    <phoneticPr fontId="2"/>
  </si>
  <si>
    <t>担当
○歳児○○組</t>
    <rPh sb="0" eb="2">
      <t>タントウ</t>
    </rPh>
    <rPh sb="4" eb="6">
      <t>サイジ</t>
    </rPh>
    <rPh sb="8" eb="9">
      <t>クミ</t>
    </rPh>
    <phoneticPr fontId="2"/>
  </si>
  <si>
    <t>派遣
職員</t>
    <rPh sb="0" eb="2">
      <t>ハケン</t>
    </rPh>
    <rPh sb="3" eb="5">
      <t>ショクイン</t>
    </rPh>
    <phoneticPr fontId="2"/>
  </si>
  <si>
    <t>該当する欄に○</t>
    <rPh sb="0" eb="2">
      <t>ガイトウ</t>
    </rPh>
    <rPh sb="4" eb="5">
      <t>ラン</t>
    </rPh>
    <phoneticPr fontId="2"/>
  </si>
  <si>
    <t>1日あたりの
勤務時間
数字を入力
(例)6時間
　　→6</t>
    <rPh sb="1" eb="2">
      <t>ニチ</t>
    </rPh>
    <rPh sb="7" eb="9">
      <t>キンム</t>
    </rPh>
    <rPh sb="9" eb="11">
      <t>ジカン</t>
    </rPh>
    <rPh sb="13" eb="15">
      <t>スウジ</t>
    </rPh>
    <rPh sb="16" eb="18">
      <t>ニュウリョク</t>
    </rPh>
    <rPh sb="20" eb="21">
      <t>レイ</t>
    </rPh>
    <rPh sb="23" eb="25">
      <t>ジカン</t>
    </rPh>
    <phoneticPr fontId="2"/>
  </si>
  <si>
    <t>1月あたりの
勤務日数
数字を入力
(例)15日
　　→15</t>
    <rPh sb="1" eb="2">
      <t>ツキ</t>
    </rPh>
    <rPh sb="7" eb="9">
      <t>キンム</t>
    </rPh>
    <rPh sb="9" eb="11">
      <t>ニッスウ</t>
    </rPh>
    <rPh sb="13" eb="15">
      <t>スウジ</t>
    </rPh>
    <rPh sb="16" eb="18">
      <t>ニュウリョク</t>
    </rPh>
    <rPh sb="20" eb="21">
      <t>レイ</t>
    </rPh>
    <rPh sb="24" eb="25">
      <t>ヒ</t>
    </rPh>
    <phoneticPr fontId="2"/>
  </si>
  <si>
    <t>常勤</t>
    <rPh sb="0" eb="2">
      <t>ジョウキン</t>
    </rPh>
    <phoneticPr fontId="2"/>
  </si>
  <si>
    <t>その他</t>
    <rPh sb="2" eb="3">
      <t>タ</t>
    </rPh>
    <phoneticPr fontId="2"/>
  </si>
  <si>
    <t>幼稚園
教諭</t>
    <rPh sb="0" eb="3">
      <t>ヨウチエン</t>
    </rPh>
    <rPh sb="4" eb="6">
      <t>キョウユ</t>
    </rPh>
    <phoneticPr fontId="2"/>
  </si>
  <si>
    <t>保育士</t>
    <rPh sb="0" eb="3">
      <t>ホイクシ</t>
    </rPh>
    <phoneticPr fontId="2"/>
  </si>
  <si>
    <t>【記載例】</t>
    <rPh sb="1" eb="4">
      <t>キサイレイ</t>
    </rPh>
    <phoneticPr fontId="2"/>
  </si>
  <si>
    <t>園長</t>
    <rPh sb="0" eb="2">
      <t>エンチョウ</t>
    </rPh>
    <phoneticPr fontId="2"/>
  </si>
  <si>
    <t>■■　■■</t>
    <phoneticPr fontId="2"/>
  </si>
  <si>
    <t>▲▲</t>
    <phoneticPr fontId="2"/>
  </si>
  <si>
    <t>○</t>
    <phoneticPr fontId="2"/>
  </si>
  <si>
    <t>S58</t>
    <phoneticPr fontId="2"/>
  </si>
  <si>
    <t>副園長</t>
    <rPh sb="0" eb="3">
      <t>フクエンチョウ</t>
    </rPh>
    <phoneticPr fontId="2"/>
  </si>
  <si>
    <t>H6</t>
    <phoneticPr fontId="2"/>
  </si>
  <si>
    <t>主幹保育教諭</t>
    <rPh sb="0" eb="2">
      <t>シュカン</t>
    </rPh>
    <rPh sb="2" eb="4">
      <t>ホイク</t>
    </rPh>
    <rPh sb="4" eb="6">
      <t>キョウユ</t>
    </rPh>
    <phoneticPr fontId="2"/>
  </si>
  <si>
    <t>H25</t>
    <phoneticPr fontId="2"/>
  </si>
  <si>
    <t>フリー</t>
    <phoneticPr fontId="2"/>
  </si>
  <si>
    <t>保育教諭</t>
    <rPh sb="0" eb="2">
      <t>ホイク</t>
    </rPh>
    <rPh sb="2" eb="4">
      <t>キョウユ</t>
    </rPh>
    <phoneticPr fontId="2"/>
  </si>
  <si>
    <t>H27</t>
    <phoneticPr fontId="2"/>
  </si>
  <si>
    <t>5歳児ぞう組</t>
    <rPh sb="1" eb="3">
      <t>サイジ</t>
    </rPh>
    <rPh sb="5" eb="6">
      <t>クミ</t>
    </rPh>
    <phoneticPr fontId="2"/>
  </si>
  <si>
    <t>R2</t>
    <phoneticPr fontId="2"/>
  </si>
  <si>
    <t>3歳児ぱんだ組</t>
    <rPh sb="1" eb="3">
      <t>サイジ</t>
    </rPh>
    <rPh sb="6" eb="7">
      <t>クミ</t>
    </rPh>
    <phoneticPr fontId="2"/>
  </si>
  <si>
    <t>2歳児あひる組</t>
    <rPh sb="1" eb="3">
      <t>サイジ</t>
    </rPh>
    <rPh sb="6" eb="7">
      <t>クミ</t>
    </rPh>
    <phoneticPr fontId="2"/>
  </si>
  <si>
    <t>1歳児ひよこ組</t>
    <rPh sb="1" eb="3">
      <t>サイジ</t>
    </rPh>
    <rPh sb="6" eb="7">
      <t>クミ</t>
    </rPh>
    <phoneticPr fontId="2"/>
  </si>
  <si>
    <t>栄養士</t>
    <rPh sb="0" eb="3">
      <t>エイヨウシ</t>
    </rPh>
    <phoneticPr fontId="2"/>
  </si>
  <si>
    <t>H30</t>
    <phoneticPr fontId="2"/>
  </si>
  <si>
    <t>H19</t>
    <phoneticPr fontId="2"/>
  </si>
  <si>
    <t>看護師</t>
    <rPh sb="0" eb="3">
      <t>カンゴシ</t>
    </rPh>
    <phoneticPr fontId="2"/>
  </si>
  <si>
    <t>R1</t>
    <phoneticPr fontId="2"/>
  </si>
  <si>
    <t>事務員</t>
    <rPh sb="0" eb="3">
      <t>ジムイン</t>
    </rPh>
    <phoneticPr fontId="2"/>
  </si>
  <si>
    <t>H15</t>
    <phoneticPr fontId="2"/>
  </si>
  <si>
    <t>（注1）1ページ「2.職員の採用・退職等の状況」最下行の監査実施日の前月初日現在と一致するよう記載してください。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6" eb="38">
      <t>ショニチ</t>
    </rPh>
    <rPh sb="41" eb="43">
      <t>イッチ</t>
    </rPh>
    <rPh sb="47" eb="49">
      <t>キサイ</t>
    </rPh>
    <phoneticPr fontId="2"/>
  </si>
  <si>
    <t>（注2）嘱託医、産育休中の職員は記載不要です。</t>
    <rPh sb="1" eb="2">
      <t>チュウ</t>
    </rPh>
    <rPh sb="4" eb="7">
      <t>ショクタクイ</t>
    </rPh>
    <rPh sb="8" eb="9">
      <t>サン</t>
    </rPh>
    <rPh sb="16" eb="18">
      <t>キサイ</t>
    </rPh>
    <rPh sb="18" eb="20">
      <t>フヨウ</t>
    </rPh>
    <phoneticPr fontId="2"/>
  </si>
  <si>
    <t>（注3）「雇用形態」欄は、「常勤」「その他」のいづれか該当する欄に「○」を選択してください。（派遣の場合も同様に記載してください。）
　　　　</t>
    <rPh sb="1" eb="2">
      <t>チュウ</t>
    </rPh>
    <rPh sb="5" eb="7">
      <t>コヨウ</t>
    </rPh>
    <rPh sb="7" eb="9">
      <t>ケイタイ</t>
    </rPh>
    <rPh sb="10" eb="11">
      <t>ラン</t>
    </rPh>
    <rPh sb="14" eb="16">
      <t>ジョウキン</t>
    </rPh>
    <rPh sb="20" eb="21">
      <t>タ</t>
    </rPh>
    <rPh sb="27" eb="29">
      <t>ガイトウ</t>
    </rPh>
    <rPh sb="31" eb="32">
      <t>ラン</t>
    </rPh>
    <rPh sb="37" eb="39">
      <t>センタク</t>
    </rPh>
    <rPh sb="53" eb="55">
      <t>ドウヨウ</t>
    </rPh>
    <rPh sb="56" eb="58">
      <t>キサイ</t>
    </rPh>
    <phoneticPr fontId="2"/>
  </si>
  <si>
    <t>　　　    　　　常勤･･･フルタイムで勤務する職員
　　　</t>
    <rPh sb="10" eb="12">
      <t>ジョウキン</t>
    </rPh>
    <rPh sb="21" eb="23">
      <t>キンム</t>
    </rPh>
    <rPh sb="25" eb="27">
      <t>ショクイン</t>
    </rPh>
    <phoneticPr fontId="2"/>
  </si>
  <si>
    <t xml:space="preserve">     　　 　　　その他・・・常勤以外の職員。非常勤のパート、臨時など。</t>
    <rPh sb="13" eb="14">
      <t>タ</t>
    </rPh>
    <rPh sb="17" eb="19">
      <t>ジョウキン</t>
    </rPh>
    <rPh sb="19" eb="21">
      <t>イガイ</t>
    </rPh>
    <rPh sb="22" eb="24">
      <t>ショクイン</t>
    </rPh>
    <rPh sb="25" eb="28">
      <t>ヒジョウキン</t>
    </rPh>
    <rPh sb="33" eb="35">
      <t>リンジ</t>
    </rPh>
    <phoneticPr fontId="2"/>
  </si>
  <si>
    <t>　　　　「その他」の場合は、「1日あたりの勤務時間」「1ヶ月あたりの勤務日数」を数字入力してください。</t>
    <rPh sb="7" eb="8">
      <t>タ</t>
    </rPh>
    <rPh sb="10" eb="12">
      <t>バアイ</t>
    </rPh>
    <rPh sb="16" eb="17">
      <t>ニチ</t>
    </rPh>
    <rPh sb="21" eb="23">
      <t>キンム</t>
    </rPh>
    <rPh sb="23" eb="25">
      <t>ジカン</t>
    </rPh>
    <rPh sb="29" eb="30">
      <t>ガツ</t>
    </rPh>
    <rPh sb="34" eb="36">
      <t>キンム</t>
    </rPh>
    <rPh sb="36" eb="38">
      <t>ニッスウ</t>
    </rPh>
    <rPh sb="40" eb="42">
      <t>スウジ</t>
    </rPh>
    <rPh sb="42" eb="44">
      <t>ニュウリョク</t>
    </rPh>
    <phoneticPr fontId="2"/>
  </si>
  <si>
    <t>（注4）記載順は、「施設長→（副園長）→主幹保育教諭→保育教諭（士）→栄養士→調理員→その他の職種」としてください。</t>
    <rPh sb="1" eb="2">
      <t>チュウ</t>
    </rPh>
    <rPh sb="4" eb="7">
      <t>キサイジュン</t>
    </rPh>
    <rPh sb="10" eb="13">
      <t>シセツチョウ</t>
    </rPh>
    <rPh sb="15" eb="18">
      <t>フクエンチョウ</t>
    </rPh>
    <rPh sb="20" eb="22">
      <t>シュカン</t>
    </rPh>
    <rPh sb="22" eb="24">
      <t>ホイク</t>
    </rPh>
    <rPh sb="24" eb="26">
      <t>キョウユ</t>
    </rPh>
    <rPh sb="27" eb="29">
      <t>ホイク</t>
    </rPh>
    <rPh sb="29" eb="31">
      <t>キョウユ</t>
    </rPh>
    <rPh sb="32" eb="33">
      <t>シ</t>
    </rPh>
    <rPh sb="35" eb="38">
      <t>エイヨウシ</t>
    </rPh>
    <rPh sb="39" eb="42">
      <t>チョウリイン</t>
    </rPh>
    <rPh sb="45" eb="46">
      <t>タ</t>
    </rPh>
    <rPh sb="47" eb="49">
      <t>ショクシュ</t>
    </rPh>
    <phoneticPr fontId="2"/>
  </si>
  <si>
    <t>（注5）「資格」欄は、幼稚園教諭、保育士の該当する資格に「○」を選択してください。（施設長と保育に従事する者のみ記載）</t>
    <rPh sb="1" eb="2">
      <t>チュウ</t>
    </rPh>
    <rPh sb="5" eb="7">
      <t>シカク</t>
    </rPh>
    <rPh sb="8" eb="9">
      <t>ラン</t>
    </rPh>
    <rPh sb="11" eb="14">
      <t>ヨウチエン</t>
    </rPh>
    <rPh sb="14" eb="16">
      <t>キョウユ</t>
    </rPh>
    <rPh sb="17" eb="20">
      <t>ホイクシ</t>
    </rPh>
    <rPh sb="21" eb="23">
      <t>ガイトウ</t>
    </rPh>
    <rPh sb="25" eb="27">
      <t>シカク</t>
    </rPh>
    <rPh sb="32" eb="34">
      <t>センタク</t>
    </rPh>
    <rPh sb="42" eb="45">
      <t>シセツチョウ</t>
    </rPh>
    <rPh sb="46" eb="48">
      <t>ホイク</t>
    </rPh>
    <rPh sb="49" eb="51">
      <t>ジュウジ</t>
    </rPh>
    <rPh sb="53" eb="54">
      <t>モノ</t>
    </rPh>
    <rPh sb="56" eb="58">
      <t>キサイ</t>
    </rPh>
    <phoneticPr fontId="2"/>
  </si>
  <si>
    <r>
      <t>（注6）別の施設と人事異動がある場合、「採用年月」欄は</t>
    </r>
    <r>
      <rPr>
        <u/>
        <sz val="11"/>
        <color theme="1"/>
        <rFont val="ＭＳ Ｐ明朝"/>
        <family val="1"/>
        <charset val="128"/>
      </rPr>
      <t>当該施設に配属された直近の年月</t>
    </r>
    <r>
      <rPr>
        <sz val="11"/>
        <color theme="1"/>
        <rFont val="ＭＳ Ｐ明朝"/>
        <family val="1"/>
        <charset val="128"/>
      </rPr>
      <t>を記載してください。</t>
    </r>
    <rPh sb="1" eb="2">
      <t>チュウ</t>
    </rPh>
    <rPh sb="4" eb="5">
      <t>ベツ</t>
    </rPh>
    <rPh sb="6" eb="8">
      <t>シセツ</t>
    </rPh>
    <rPh sb="9" eb="11">
      <t>ジンジ</t>
    </rPh>
    <rPh sb="11" eb="13">
      <t>イドウ</t>
    </rPh>
    <rPh sb="16" eb="18">
      <t>バアイ</t>
    </rPh>
    <rPh sb="27" eb="29">
      <t>トウガイ</t>
    </rPh>
    <rPh sb="29" eb="31">
      <t>シセツ</t>
    </rPh>
    <rPh sb="32" eb="34">
      <t>ハイゾク</t>
    </rPh>
    <rPh sb="37" eb="39">
      <t>チョッキン</t>
    </rPh>
    <rPh sb="40" eb="41">
      <t>ネン</t>
    </rPh>
    <rPh sb="41" eb="42">
      <t>ゲツ</t>
    </rPh>
    <rPh sb="43" eb="45">
      <t>キサイ</t>
    </rPh>
    <phoneticPr fontId="2"/>
  </si>
  <si>
    <t>（注7）非常勤職員や派遣職員で毎年契約を更新してる場合は、直近の更新日ではなく最初に契約した年月を記載してください。</t>
    <rPh sb="1" eb="2">
      <t>チュウ</t>
    </rPh>
    <rPh sb="4" eb="7">
      <t>ヒジョウキン</t>
    </rPh>
    <rPh sb="7" eb="9">
      <t>ショクイン</t>
    </rPh>
    <rPh sb="10" eb="12">
      <t>ハケン</t>
    </rPh>
    <rPh sb="12" eb="14">
      <t>ショクイン</t>
    </rPh>
    <rPh sb="15" eb="17">
      <t>マイトシ</t>
    </rPh>
    <rPh sb="17" eb="19">
      <t>ケイヤク</t>
    </rPh>
    <rPh sb="20" eb="22">
      <t>コウシン</t>
    </rPh>
    <rPh sb="25" eb="27">
      <t>バアイ</t>
    </rPh>
    <rPh sb="29" eb="31">
      <t>チョッキン</t>
    </rPh>
    <rPh sb="32" eb="35">
      <t>コウシンビ</t>
    </rPh>
    <rPh sb="39" eb="41">
      <t>サイショ</t>
    </rPh>
    <rPh sb="42" eb="44">
      <t>ケイヤク</t>
    </rPh>
    <rPh sb="46" eb="47">
      <t>ネン</t>
    </rPh>
    <rPh sb="47" eb="48">
      <t>ゲツ</t>
    </rPh>
    <rPh sb="49" eb="51">
      <t>キサイ</t>
    </rPh>
    <phoneticPr fontId="2"/>
  </si>
  <si>
    <t>（注8）「担当○歳児○○組」欄は、担当しているクラスについて次の例を参考に記載してください。（保育に従事する者のみ記載）</t>
    <rPh sb="1" eb="2">
      <t>チュウ</t>
    </rPh>
    <rPh sb="14" eb="15">
      <t>ラン</t>
    </rPh>
    <rPh sb="17" eb="19">
      <t>タントウ</t>
    </rPh>
    <rPh sb="30" eb="31">
      <t>ツギ</t>
    </rPh>
    <rPh sb="32" eb="33">
      <t>レイ</t>
    </rPh>
    <rPh sb="34" eb="36">
      <t>サンコウ</t>
    </rPh>
    <rPh sb="37" eb="39">
      <t>キサイ</t>
    </rPh>
    <rPh sb="47" eb="49">
      <t>ホイク</t>
    </rPh>
    <rPh sb="50" eb="52">
      <t>ジュウジ</t>
    </rPh>
    <rPh sb="54" eb="55">
      <t>モノ</t>
    </rPh>
    <rPh sb="57" eb="59">
      <t>キサイ</t>
    </rPh>
    <phoneticPr fontId="2"/>
  </si>
  <si>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2"/>
  </si>
  <si>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2"/>
  </si>
  <si>
    <t>（注9）派遣職員は「派遣職員」欄に○を選択してください。</t>
    <rPh sb="1" eb="2">
      <t>チュウ</t>
    </rPh>
    <rPh sb="4" eb="6">
      <t>ハケン</t>
    </rPh>
    <rPh sb="6" eb="8">
      <t>ショクイン</t>
    </rPh>
    <rPh sb="10" eb="12">
      <t>ハケン</t>
    </rPh>
    <rPh sb="12" eb="14">
      <t>ショクイン</t>
    </rPh>
    <rPh sb="15" eb="16">
      <t>ラン</t>
    </rPh>
    <rPh sb="19" eb="21">
      <t>センタク</t>
    </rPh>
    <phoneticPr fontId="2"/>
  </si>
  <si>
    <t>（注10）行が不足する場合は追加してください。</t>
    <rPh sb="1" eb="2">
      <t>チュウ</t>
    </rPh>
    <rPh sb="5" eb="6">
      <t>ギョウ</t>
    </rPh>
    <rPh sb="7" eb="9">
      <t>フソク</t>
    </rPh>
    <rPh sb="11" eb="13">
      <t>バアイ</t>
    </rPh>
    <rPh sb="14" eb="16">
      <t>ツイカ</t>
    </rPh>
    <phoneticPr fontId="2"/>
  </si>
  <si>
    <t>8.児童の入園状況等</t>
    <rPh sb="2" eb="4">
      <t>ジドウ</t>
    </rPh>
    <rPh sb="5" eb="7">
      <t>ニュウエン</t>
    </rPh>
    <rPh sb="7" eb="9">
      <t>ジョウキョウ</t>
    </rPh>
    <rPh sb="9" eb="10">
      <t>トウ</t>
    </rPh>
    <phoneticPr fontId="2"/>
  </si>
  <si>
    <t>(1)前年度の年間平均在所率</t>
    <rPh sb="3" eb="6">
      <t>ゼンネンド</t>
    </rPh>
    <rPh sb="7" eb="9">
      <t>ネンカン</t>
    </rPh>
    <rPh sb="9" eb="11">
      <t>ヘイキン</t>
    </rPh>
    <rPh sb="11" eb="12">
      <t>ザイ</t>
    </rPh>
    <rPh sb="12" eb="13">
      <t>ショ</t>
    </rPh>
    <rPh sb="13" eb="14">
      <t>リツ</t>
    </rPh>
    <phoneticPr fontId="2"/>
  </si>
  <si>
    <r>
      <rPr>
        <sz val="11"/>
        <color rgb="FF0000FF"/>
        <rFont val="ＭＳ Ｐ明朝"/>
        <family val="1"/>
        <charset val="128"/>
      </rPr>
      <t>(2,3号)</t>
    </r>
    <r>
      <rPr>
        <sz val="11"/>
        <rFont val="ＭＳ Ｐ明朝"/>
        <family val="1"/>
        <charset val="128"/>
      </rPr>
      <t>前年度の年間延べ人数</t>
    </r>
    <rPh sb="4" eb="5">
      <t>ゴウ</t>
    </rPh>
    <rPh sb="6" eb="9">
      <t>ゼンネンド</t>
    </rPh>
    <rPh sb="10" eb="12">
      <t>ネンカン</t>
    </rPh>
    <rPh sb="12" eb="13">
      <t>ノ</t>
    </rPh>
    <rPh sb="14" eb="16">
      <t>ニンズウ</t>
    </rPh>
    <phoneticPr fontId="2"/>
  </si>
  <si>
    <t>／</t>
    <phoneticPr fontId="2"/>
  </si>
  <si>
    <r>
      <rPr>
        <sz val="11"/>
        <color rgb="FF0000FF"/>
        <rFont val="ＭＳ Ｐ明朝"/>
        <family val="1"/>
        <charset val="128"/>
      </rPr>
      <t>(2,3号)</t>
    </r>
    <r>
      <rPr>
        <sz val="11"/>
        <rFont val="ＭＳ Ｐ明朝"/>
        <family val="1"/>
        <charset val="128"/>
      </rPr>
      <t>利用定員</t>
    </r>
    <rPh sb="6" eb="8">
      <t>リヨウ</t>
    </rPh>
    <rPh sb="8" eb="10">
      <t>テイイン</t>
    </rPh>
    <phoneticPr fontId="2"/>
  </si>
  <si>
    <t>×12月＝</t>
    <rPh sb="3" eb="4">
      <t>ツキ</t>
    </rPh>
    <phoneticPr fontId="2"/>
  </si>
  <si>
    <t>＝</t>
    <phoneticPr fontId="2"/>
  </si>
  <si>
    <r>
      <rPr>
        <sz val="11"/>
        <color rgb="FF0000FF"/>
        <rFont val="ＭＳ Ｐ明朝"/>
        <family val="1"/>
        <charset val="128"/>
      </rPr>
      <t>(2,3号)</t>
    </r>
    <r>
      <rPr>
        <sz val="11"/>
        <rFont val="ＭＳ Ｐ明朝"/>
        <family val="1"/>
        <charset val="128"/>
      </rPr>
      <t>年間平均在所率</t>
    </r>
    <rPh sb="4" eb="5">
      <t>ゴウ</t>
    </rPh>
    <rPh sb="6" eb="8">
      <t>ネンカン</t>
    </rPh>
    <rPh sb="8" eb="10">
      <t>ヘイキン</t>
    </rPh>
    <rPh sb="10" eb="11">
      <t>ザイ</t>
    </rPh>
    <rPh sb="11" eb="12">
      <t>ショ</t>
    </rPh>
    <rPh sb="12" eb="13">
      <t>リツ</t>
    </rPh>
    <phoneticPr fontId="2"/>
  </si>
  <si>
    <r>
      <rPr>
        <sz val="11"/>
        <color rgb="FF0000FF"/>
        <rFont val="ＭＳ Ｐ明朝"/>
        <family val="1"/>
        <charset val="128"/>
      </rPr>
      <t>(1号)</t>
    </r>
    <r>
      <rPr>
        <sz val="11"/>
        <rFont val="ＭＳ Ｐ明朝"/>
        <family val="1"/>
        <charset val="128"/>
      </rPr>
      <t>前年度の年間延べ人数</t>
    </r>
    <rPh sb="2" eb="3">
      <t>ゴウ</t>
    </rPh>
    <rPh sb="4" eb="7">
      <t>ゼンネンド</t>
    </rPh>
    <rPh sb="8" eb="10">
      <t>ネンカン</t>
    </rPh>
    <rPh sb="10" eb="11">
      <t>ノ</t>
    </rPh>
    <rPh sb="12" eb="14">
      <t>ニンズウ</t>
    </rPh>
    <phoneticPr fontId="2"/>
  </si>
  <si>
    <r>
      <rPr>
        <sz val="11"/>
        <color rgb="FF0000FF"/>
        <rFont val="ＭＳ Ｐ明朝"/>
        <family val="1"/>
        <charset val="128"/>
      </rPr>
      <t>(1号)</t>
    </r>
    <r>
      <rPr>
        <sz val="11"/>
        <rFont val="ＭＳ Ｐ明朝"/>
        <family val="1"/>
        <charset val="128"/>
      </rPr>
      <t>利用定員</t>
    </r>
    <rPh sb="4" eb="6">
      <t>リヨウ</t>
    </rPh>
    <rPh sb="6" eb="8">
      <t>テイイン</t>
    </rPh>
    <phoneticPr fontId="2"/>
  </si>
  <si>
    <r>
      <rPr>
        <sz val="11"/>
        <color rgb="FF0000FF"/>
        <rFont val="ＭＳ Ｐ明朝"/>
        <family val="1"/>
        <charset val="128"/>
      </rPr>
      <t>(1号)</t>
    </r>
    <r>
      <rPr>
        <sz val="11"/>
        <rFont val="ＭＳ Ｐ明朝"/>
        <family val="1"/>
        <charset val="128"/>
      </rPr>
      <t>年間平均在所率</t>
    </r>
    <rPh sb="2" eb="3">
      <t>ゴウ</t>
    </rPh>
    <rPh sb="4" eb="6">
      <t>ネンカン</t>
    </rPh>
    <rPh sb="6" eb="8">
      <t>ヘイキン</t>
    </rPh>
    <rPh sb="8" eb="9">
      <t>ザイ</t>
    </rPh>
    <rPh sb="9" eb="10">
      <t>ショ</t>
    </rPh>
    <rPh sb="10" eb="11">
      <t>リツ</t>
    </rPh>
    <phoneticPr fontId="2"/>
  </si>
  <si>
    <t>「特定教育・保育等に要する費用の額の算定に関する基準等の実施上の留意事項について」（H28.8.23府子本第571号・28文科発第727号・雇児発0823第1号）別紙3、別紙4</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1">
      <t>ジッシジョウ</t>
    </rPh>
    <rPh sb="32" eb="34">
      <t>リュウイ</t>
    </rPh>
    <rPh sb="34" eb="36">
      <t>ジコウ</t>
    </rPh>
    <rPh sb="50" eb="51">
      <t>フ</t>
    </rPh>
    <rPh sb="51" eb="52">
      <t>コ</t>
    </rPh>
    <rPh sb="52" eb="53">
      <t>ホン</t>
    </rPh>
    <rPh sb="53" eb="54">
      <t>ダイ</t>
    </rPh>
    <rPh sb="57" eb="58">
      <t>ゴウ</t>
    </rPh>
    <rPh sb="61" eb="62">
      <t>ブン</t>
    </rPh>
    <rPh sb="62" eb="63">
      <t>カ</t>
    </rPh>
    <rPh sb="63" eb="64">
      <t>ハツ</t>
    </rPh>
    <rPh sb="64" eb="65">
      <t>ダイ</t>
    </rPh>
    <rPh sb="68" eb="69">
      <t>ゴウ</t>
    </rPh>
    <rPh sb="70" eb="71">
      <t>ヤトイ</t>
    </rPh>
    <rPh sb="71" eb="72">
      <t>ジ</t>
    </rPh>
    <rPh sb="72" eb="73">
      <t>ハツ</t>
    </rPh>
    <rPh sb="77" eb="78">
      <t>ダイ</t>
    </rPh>
    <rPh sb="79" eb="80">
      <t>ゴウ</t>
    </rPh>
    <rPh sb="81" eb="83">
      <t>ベッシ</t>
    </rPh>
    <rPh sb="85" eb="87">
      <t>ベッシ</t>
    </rPh>
    <phoneticPr fontId="17"/>
  </si>
  <si>
    <t>（注）年度途中で利用定員を変更した場合は計算式を修正のうえ算出してください。</t>
    <rPh sb="1" eb="2">
      <t>チュウ</t>
    </rPh>
    <rPh sb="3" eb="5">
      <t>ネンド</t>
    </rPh>
    <rPh sb="5" eb="7">
      <t>トチュウ</t>
    </rPh>
    <rPh sb="8" eb="10">
      <t>リヨウ</t>
    </rPh>
    <rPh sb="10" eb="12">
      <t>テイイン</t>
    </rPh>
    <rPh sb="13" eb="15">
      <t>ヘンコウ</t>
    </rPh>
    <rPh sb="17" eb="19">
      <t>バアイ</t>
    </rPh>
    <rPh sb="20" eb="23">
      <t>ケイサンシキ</t>
    </rPh>
    <rPh sb="24" eb="26">
      <t>シュウセイ</t>
    </rPh>
    <rPh sb="29" eb="31">
      <t>サンシュツ</t>
    </rPh>
    <phoneticPr fontId="2"/>
  </si>
  <si>
    <r>
      <t xml:space="preserve">(2)今年度の入園状況 </t>
    </r>
    <r>
      <rPr>
        <b/>
        <sz val="11"/>
        <rFont val="ＭＳ Ｐ明朝"/>
        <family val="1"/>
        <charset val="128"/>
      </rPr>
      <t xml:space="preserve"> </t>
    </r>
    <r>
      <rPr>
        <b/>
        <sz val="11"/>
        <rFont val="ＭＳ Ｐゴシック"/>
        <family val="3"/>
        <charset val="128"/>
      </rPr>
      <t>（監査実施日の前月まで記載する。それ以降は記載不要）</t>
    </r>
    <rPh sb="3" eb="6">
      <t>コンネンド</t>
    </rPh>
    <rPh sb="7" eb="9">
      <t>ニュウエン</t>
    </rPh>
    <rPh sb="9" eb="11">
      <t>ジョウキョウ</t>
    </rPh>
    <phoneticPr fontId="2"/>
  </si>
  <si>
    <t>令和7年</t>
    <rPh sb="0" eb="2">
      <t>レイワ</t>
    </rPh>
    <rPh sb="3" eb="4">
      <t>ネン</t>
    </rPh>
    <phoneticPr fontId="2"/>
  </si>
  <si>
    <r>
      <t xml:space="preserve">今年度計
</t>
    </r>
    <r>
      <rPr>
        <sz val="9"/>
        <rFont val="ＭＳ Ｐ明朝"/>
        <family val="1"/>
        <charset val="128"/>
      </rPr>
      <t>(年間延べ人数)</t>
    </r>
    <rPh sb="0" eb="1">
      <t>イマ</t>
    </rPh>
    <rPh sb="1" eb="3">
      <t>ネンド</t>
    </rPh>
    <rPh sb="3" eb="4">
      <t>ケイ</t>
    </rPh>
    <rPh sb="6" eb="8">
      <t>ネンカン</t>
    </rPh>
    <rPh sb="8" eb="9">
      <t>ノ</t>
    </rPh>
    <rPh sb="10" eb="12">
      <t>ニンズウ</t>
    </rPh>
    <phoneticPr fontId="2"/>
  </si>
  <si>
    <t>4月</t>
    <rPh sb="1" eb="2">
      <t>ガツ</t>
    </rPh>
    <phoneticPr fontId="2"/>
  </si>
  <si>
    <t>5月</t>
    <rPh sb="1" eb="2">
      <t>ガツ</t>
    </rPh>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</si>
  <si>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</si>
  <si>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</si>
  <si>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</si>
  <si>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</si>
  <si>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</si>
  <si>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</si>
  <si>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</si>
  <si>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</si>
  <si>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rPh sb="1" eb="2">
      <t>ガツ</t>
    </rPh>
    <phoneticPr fontId="2"/>
  </si>
  <si>
    <t>3月</t>
    <phoneticPr fontId="2"/>
  </si>
  <si>
    <t>3号認定</t>
    <rPh sb="1" eb="2">
      <t>ゴウ</t>
    </rPh>
    <rPh sb="2" eb="4">
      <t>ニンテイ</t>
    </rPh>
    <phoneticPr fontId="17"/>
  </si>
  <si>
    <t>0歳</t>
    <rPh sb="1" eb="2">
      <t>サイ</t>
    </rPh>
    <phoneticPr fontId="2"/>
  </si>
  <si>
    <t>1歳</t>
    <rPh sb="1" eb="2">
      <t>サイ</t>
    </rPh>
    <phoneticPr fontId="2"/>
  </si>
  <si>
    <t>2歳</t>
    <rPh sb="1" eb="2">
      <t>サイ</t>
    </rPh>
    <phoneticPr fontId="2"/>
  </si>
  <si>
    <t>2号認定</t>
    <rPh sb="1" eb="2">
      <t>ゴウ</t>
    </rPh>
    <rPh sb="2" eb="4">
      <t>ニンテイ</t>
    </rPh>
    <phoneticPr fontId="17"/>
  </si>
  <si>
    <t>3歳</t>
    <rPh sb="1" eb="2">
      <t>サイ</t>
    </rPh>
    <phoneticPr fontId="2"/>
  </si>
  <si>
    <t>4歳</t>
    <rPh sb="1" eb="2">
      <t>サイ</t>
    </rPh>
    <phoneticPr fontId="2"/>
  </si>
  <si>
    <t>5歳</t>
    <rPh sb="1" eb="2">
      <t>サイ</t>
    </rPh>
    <phoneticPr fontId="2"/>
  </si>
  <si>
    <t>小計</t>
    <rPh sb="0" eb="2">
      <t>ショウケイ</t>
    </rPh>
    <phoneticPr fontId="17"/>
  </si>
  <si>
    <t>1号認定</t>
    <rPh sb="1" eb="2">
      <t>ゴウ</t>
    </rPh>
    <rPh sb="2" eb="4">
      <t>ニンテイ</t>
    </rPh>
    <phoneticPr fontId="17"/>
  </si>
  <si>
    <t>満3歳</t>
    <rPh sb="0" eb="1">
      <t>マン</t>
    </rPh>
    <rPh sb="2" eb="3">
      <t>サイ</t>
    </rPh>
    <phoneticPr fontId="2"/>
  </si>
  <si>
    <t/>
  </si>
  <si>
    <t>（注1）管内外にかかわらず全園児について記載してください。（各月の初日の人数）</t>
    <rPh sb="1" eb="2">
      <t>チュウ</t>
    </rPh>
    <rPh sb="4" eb="6">
      <t>カンナイ</t>
    </rPh>
    <rPh sb="6" eb="7">
      <t>ガイ</t>
    </rPh>
    <rPh sb="13" eb="14">
      <t>スベ</t>
    </rPh>
    <rPh sb="14" eb="16">
      <t>エンジ</t>
    </rPh>
    <rPh sb="20" eb="22">
      <t>キサイ</t>
    </rPh>
    <phoneticPr fontId="2"/>
  </si>
  <si>
    <t>（注2）上表は、次の例を参考に記載してください。</t>
    <rPh sb="1" eb="2">
      <t>チュウ</t>
    </rPh>
    <rPh sb="4" eb="6">
      <t>ジョウヒョウ</t>
    </rPh>
    <rPh sb="8" eb="9">
      <t>ツギ</t>
    </rPh>
    <rPh sb="10" eb="11">
      <t>レイ</t>
    </rPh>
    <rPh sb="12" eb="14">
      <t>サンコウ</t>
    </rPh>
    <rPh sb="15" eb="17">
      <t>キサイ</t>
    </rPh>
    <phoneticPr fontId="2"/>
  </si>
  <si>
    <t>　　　例：指導監査実施日が12/20の場合、4月初日～11月初日の園児数をそれぞれ4月～11月の欄に記載（12月以降は空欄（12月初日の記載不要））</t>
    <rPh sb="3" eb="4">
      <t>レイ</t>
    </rPh>
    <rPh sb="5" eb="7">
      <t>シドウ</t>
    </rPh>
    <rPh sb="7" eb="9">
      <t>カンサ</t>
    </rPh>
    <rPh sb="9" eb="12">
      <t>ジッシビ</t>
    </rPh>
    <rPh sb="19" eb="21">
      <t>バアイ</t>
    </rPh>
    <rPh sb="23" eb="24">
      <t>ガツ</t>
    </rPh>
    <rPh sb="24" eb="26">
      <t>ショニチ</t>
    </rPh>
    <rPh sb="29" eb="30">
      <t>ガツ</t>
    </rPh>
    <rPh sb="30" eb="32">
      <t>ショニチ</t>
    </rPh>
    <rPh sb="33" eb="35">
      <t>エンジ</t>
    </rPh>
    <rPh sb="35" eb="36">
      <t>カズ</t>
    </rPh>
    <rPh sb="42" eb="43">
      <t>ガツ</t>
    </rPh>
    <rPh sb="46" eb="47">
      <t>ガツ</t>
    </rPh>
    <rPh sb="48" eb="49">
      <t>ラン</t>
    </rPh>
    <rPh sb="50" eb="52">
      <t>キサイ</t>
    </rPh>
    <rPh sb="55" eb="56">
      <t>ガツ</t>
    </rPh>
    <rPh sb="56" eb="58">
      <t>イコウ</t>
    </rPh>
    <rPh sb="59" eb="61">
      <t>クウラン</t>
    </rPh>
    <phoneticPr fontId="2"/>
  </si>
  <si>
    <t>乳児室・ほふく室の状況（設備基準）</t>
    <rPh sb="0" eb="2">
      <t>ニュウジ</t>
    </rPh>
    <rPh sb="2" eb="3">
      <t>シツ</t>
    </rPh>
    <rPh sb="7" eb="8">
      <t>シツ</t>
    </rPh>
    <rPh sb="9" eb="11">
      <t>ジョウキョウ</t>
    </rPh>
    <rPh sb="12" eb="14">
      <t>セツビ</t>
    </rPh>
    <rPh sb="14" eb="16">
      <t>キジュン</t>
    </rPh>
    <phoneticPr fontId="2"/>
  </si>
  <si>
    <t>実施主体名</t>
    <rPh sb="0" eb="2">
      <t>ジッシ</t>
    </rPh>
    <rPh sb="2" eb="4">
      <t>シュタイ</t>
    </rPh>
    <rPh sb="4" eb="5">
      <t>メイ</t>
    </rPh>
    <phoneticPr fontId="2"/>
  </si>
  <si>
    <r>
      <rPr>
        <b/>
        <u/>
        <sz val="12"/>
        <color theme="1"/>
        <rFont val="ＭＳ Ｐゴシック"/>
        <family val="3"/>
        <charset val="128"/>
        <scheme val="minor"/>
      </rPr>
      <t>監査実施日の前月初日現在</t>
    </r>
    <r>
      <rPr>
        <sz val="12"/>
        <color theme="1"/>
        <rFont val="ＭＳ Ｐゴシック"/>
        <family val="3"/>
        <charset val="128"/>
        <scheme val="minor"/>
      </rPr>
      <t>の状況について記載してください。</t>
    </r>
    <r>
      <rPr>
        <b/>
        <u/>
        <sz val="12"/>
        <color rgb="FFFF0000"/>
        <rFont val="ＭＳ Ｐゴシック"/>
        <family val="3"/>
        <charset val="128"/>
        <scheme val="minor"/>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2"/>
  </si>
  <si>
    <t>年齢区分(※1)</t>
    <rPh sb="0" eb="2">
      <t>ネンレイ</t>
    </rPh>
    <rPh sb="2" eb="4">
      <t>クブン</t>
    </rPh>
    <phoneticPr fontId="2"/>
  </si>
  <si>
    <t>設備</t>
    <rPh sb="0" eb="2">
      <t>セツビ</t>
    </rPh>
    <phoneticPr fontId="2"/>
  </si>
  <si>
    <t>面積</t>
    <rPh sb="0" eb="2">
      <t>メンセキ</t>
    </rPh>
    <phoneticPr fontId="2"/>
  </si>
  <si>
    <t>基準</t>
    <rPh sb="0" eb="2">
      <t>キジュン</t>
    </rPh>
    <phoneticPr fontId="2"/>
  </si>
  <si>
    <t>児童数</t>
    <rPh sb="0" eb="2">
      <t>ジドウ</t>
    </rPh>
    <rPh sb="2" eb="3">
      <t>スウ</t>
    </rPh>
    <phoneticPr fontId="2"/>
  </si>
  <si>
    <t>基準上
必要な面積</t>
    <rPh sb="0" eb="2">
      <t>キジュン</t>
    </rPh>
    <rPh sb="2" eb="3">
      <t>ジョウ</t>
    </rPh>
    <rPh sb="4" eb="6">
      <t>ヒツヨウ</t>
    </rPh>
    <rPh sb="7" eb="9">
      <t>メンセキ</t>
    </rPh>
    <phoneticPr fontId="2"/>
  </si>
  <si>
    <t>結果</t>
    <rPh sb="0" eb="2">
      <t>ケッカ</t>
    </rPh>
    <phoneticPr fontId="2"/>
  </si>
  <si>
    <t>特記事項（あれば）</t>
    <rPh sb="0" eb="2">
      <t>トッキ</t>
    </rPh>
    <rPh sb="2" eb="4">
      <t>ジコウ</t>
    </rPh>
    <phoneticPr fontId="2"/>
  </si>
  <si>
    <t>満２歳未満
（0～1歳児）</t>
    <rPh sb="0" eb="1">
      <t>マン</t>
    </rPh>
    <rPh sb="2" eb="3">
      <t>サイ</t>
    </rPh>
    <rPh sb="3" eb="5">
      <t>ミマン</t>
    </rPh>
    <rPh sb="10" eb="12">
      <t>サイジ</t>
    </rPh>
    <phoneticPr fontId="2"/>
  </si>
  <si>
    <t>乳児室
（0歳児室）</t>
    <rPh sb="0" eb="2">
      <t>ニュウジ</t>
    </rPh>
    <rPh sb="2" eb="3">
      <t>シツ</t>
    </rPh>
    <rPh sb="6" eb="8">
      <t>サイジ</t>
    </rPh>
    <rPh sb="8" eb="9">
      <t>シツ</t>
    </rPh>
    <phoneticPr fontId="2"/>
  </si>
  <si>
    <t>ほふくしない児童</t>
    <rPh sb="6" eb="8">
      <t>ジドウ</t>
    </rPh>
    <phoneticPr fontId="2"/>
  </si>
  <si>
    <t>1人：1.65㎡</t>
    <rPh sb="1" eb="2">
      <t>ヒト</t>
    </rPh>
    <phoneticPr fontId="2"/>
  </si>
  <si>
    <t>色つきセルに入力</t>
    <rPh sb="0" eb="1">
      <t>イロ</t>
    </rPh>
    <rPh sb="6" eb="8">
      <t>ニュウリョク</t>
    </rPh>
    <phoneticPr fontId="2"/>
  </si>
  <si>
    <t>ほふくする児童
(※2)</t>
    <rPh sb="5" eb="7">
      <t>ジドウ</t>
    </rPh>
    <phoneticPr fontId="2"/>
  </si>
  <si>
    <t>1人：3.30㎡</t>
    <rPh sb="1" eb="2">
      <t>ヒト</t>
    </rPh>
    <phoneticPr fontId="2"/>
  </si>
  <si>
    <t>計</t>
    <rPh sb="0" eb="1">
      <t>ケイ</t>
    </rPh>
    <phoneticPr fontId="2"/>
  </si>
  <si>
    <t>ほふく室
（1歳児室）</t>
    <rPh sb="3" eb="4">
      <t>シツ</t>
    </rPh>
    <rPh sb="7" eb="9">
      <t>サイジ</t>
    </rPh>
    <rPh sb="9" eb="10">
      <t>シツ</t>
    </rPh>
    <phoneticPr fontId="2"/>
  </si>
  <si>
    <r>
      <t>※1. 年齢区分は</t>
    </r>
    <r>
      <rPr>
        <u/>
        <sz val="11"/>
        <rFont val="ＭＳ Ｐゴシック"/>
        <family val="3"/>
        <charset val="128"/>
        <scheme val="minor"/>
      </rPr>
      <t>年度当初の年齢（年度途中入所の場合は入所時の年齢）</t>
    </r>
    <r>
      <rPr>
        <sz val="11"/>
        <rFont val="ＭＳ Ｐゴシック"/>
        <family val="3"/>
        <charset val="128"/>
        <scheme val="minor"/>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2"/>
  </si>
  <si>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2"/>
  </si>
  <si>
    <t>※2.　「ずりばい」「はいはい」「つかまり立ち」「つたい歩き」「ひとり歩き」を始めた児童は、「ほふくする児童」となります。</t>
  </si>
  <si>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2"/>
  </si>
  <si>
    <t>　教育及び保育に従事する職員配置状況</t>
    <rPh sb="1" eb="3">
      <t>キョウイク</t>
    </rPh>
    <rPh sb="3" eb="4">
      <t>オヨ</t>
    </rPh>
    <rPh sb="5" eb="7">
      <t>ホイク</t>
    </rPh>
    <rPh sb="8" eb="10">
      <t>ジュウジ</t>
    </rPh>
    <rPh sb="12" eb="14">
      <t>ショクイン</t>
    </rPh>
    <rPh sb="14" eb="16">
      <t>ハイチ</t>
    </rPh>
    <rPh sb="16" eb="18">
      <t>ジョウキョウ</t>
    </rPh>
    <phoneticPr fontId="2"/>
  </si>
  <si>
    <t>法人名等</t>
    <rPh sb="0" eb="2">
      <t>ホウジン</t>
    </rPh>
    <rPh sb="2" eb="3">
      <t>メイ</t>
    </rPh>
    <rPh sb="3" eb="4">
      <t>トウ</t>
    </rPh>
    <phoneticPr fontId="2"/>
  </si>
  <si>
    <r>
      <t>指導監査実施日の前月初日</t>
    </r>
    <r>
      <rPr>
        <sz val="12"/>
        <color theme="1"/>
        <rFont val="ＭＳ Ｐゴシック"/>
        <family val="3"/>
        <charset val="128"/>
        <scheme val="minor"/>
      </rPr>
      <t>の状況を記載してください。</t>
    </r>
    <r>
      <rPr>
        <b/>
        <sz val="12"/>
        <color rgb="FFFF0000"/>
        <rFont val="ＭＳ Ｐゴシック"/>
        <family val="3"/>
        <charset val="128"/>
        <scheme val="minor"/>
      </rPr>
      <t>（色つきセルに入力）</t>
    </r>
    <rPh sb="0" eb="2">
      <t>シドウ</t>
    </rPh>
    <rPh sb="2" eb="4">
      <t>カンサ</t>
    </rPh>
    <rPh sb="4" eb="6">
      <t>ジッシ</t>
    </rPh>
    <rPh sb="6" eb="7">
      <t>ビ</t>
    </rPh>
    <rPh sb="8" eb="10">
      <t>ゼンゲツ</t>
    </rPh>
    <rPh sb="10" eb="12">
      <t>ショニチ</t>
    </rPh>
    <rPh sb="13" eb="15">
      <t>ジョウキョウ</t>
    </rPh>
    <rPh sb="16" eb="18">
      <t>キサイ</t>
    </rPh>
    <rPh sb="26" eb="27">
      <t>イロ</t>
    </rPh>
    <rPh sb="32" eb="34">
      <t>ニュウリョク</t>
    </rPh>
    <phoneticPr fontId="17"/>
  </si>
  <si>
    <t>１号</t>
    <rPh sb="1" eb="2">
      <t>ゴウ</t>
    </rPh>
    <phoneticPr fontId="2"/>
  </si>
  <si>
    <t>２・３号</t>
    <rPh sb="3" eb="4">
      <t>ゴウ</t>
    </rPh>
    <phoneticPr fontId="2"/>
  </si>
  <si>
    <t xml:space="preserve"> 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2"/>
  </si>
  <si>
    <t>年齢別配置状況</t>
    <rPh sb="0" eb="3">
      <t>ネンレイベツ</t>
    </rPh>
    <rPh sb="3" eb="5">
      <t>ハイチ</t>
    </rPh>
    <rPh sb="5" eb="7">
      <t>ジョウキョウ</t>
    </rPh>
    <phoneticPr fontId="2"/>
  </si>
  <si>
    <t>在園児数</t>
    <rPh sb="0" eb="2">
      <t>ザイエン</t>
    </rPh>
    <rPh sb="3" eb="4">
      <t>スウ</t>
    </rPh>
    <phoneticPr fontId="2"/>
  </si>
  <si>
    <t>学級数</t>
    <rPh sb="0" eb="3">
      <t>ガッキュウスウ</t>
    </rPh>
    <phoneticPr fontId="2"/>
  </si>
  <si>
    <t>旧基準</t>
    <rPh sb="0" eb="1">
      <t>キュウ</t>
    </rPh>
    <rPh sb="1" eb="3">
      <t>キジュン</t>
    </rPh>
    <phoneticPr fontId="2"/>
  </si>
  <si>
    <t>新基準</t>
    <rPh sb="0" eb="1">
      <t>シン</t>
    </rPh>
    <rPh sb="1" eb="3">
      <t>キジュン</t>
    </rPh>
    <phoneticPr fontId="2"/>
  </si>
  <si>
    <t>職員定数</t>
    <rPh sb="0" eb="2">
      <t>ショクイン</t>
    </rPh>
    <rPh sb="2" eb="3">
      <t>サダム</t>
    </rPh>
    <rPh sb="3" eb="4">
      <t>スウ</t>
    </rPh>
    <phoneticPr fontId="2"/>
  </si>
  <si>
    <t>月初の状況</t>
    <rPh sb="0" eb="2">
      <t>ゲッショ</t>
    </rPh>
    <rPh sb="1" eb="2">
      <t>ハツ</t>
    </rPh>
    <rPh sb="3" eb="5">
      <t>ジョウキョウ</t>
    </rPh>
    <phoneticPr fontId="2"/>
  </si>
  <si>
    <t xml:space="preserve">０歳児 </t>
    <rPh sb="1" eb="3">
      <t>サイジ</t>
    </rPh>
    <phoneticPr fontId="2"/>
  </si>
  <si>
    <t xml:space="preserve">１歳児 </t>
    <rPh sb="1" eb="3">
      <t>サイジ</t>
    </rPh>
    <phoneticPr fontId="2"/>
  </si>
  <si>
    <t xml:space="preserve">２歳児 </t>
    <rPh sb="1" eb="3">
      <t>サイジ</t>
    </rPh>
    <phoneticPr fontId="2"/>
  </si>
  <si>
    <t xml:space="preserve">３歳児 </t>
    <rPh sb="1" eb="3">
      <t>サイジ</t>
    </rPh>
    <phoneticPr fontId="2"/>
  </si>
  <si>
    <t xml:space="preserve">４歳児 </t>
    <rPh sb="1" eb="3">
      <t>サイジ</t>
    </rPh>
    <rPh sb="2" eb="3">
      <t>コ</t>
    </rPh>
    <phoneticPr fontId="2"/>
  </si>
  <si>
    <t xml:space="preserve">５歳児 </t>
    <rPh sb="1" eb="3">
      <t>サイジ</t>
    </rPh>
    <rPh sb="2" eb="3">
      <t>コ</t>
    </rPh>
    <phoneticPr fontId="2"/>
  </si>
  <si>
    <t>小計（小数点以下を四捨五入）</t>
    <rPh sb="0" eb="1">
      <t>ショウ</t>
    </rPh>
    <rPh sb="1" eb="2">
      <t>ケイ</t>
    </rPh>
    <phoneticPr fontId="2"/>
  </si>
  <si>
    <t>最低限必要な職員数</t>
    <rPh sb="0" eb="3">
      <t>サイテイゲン</t>
    </rPh>
    <rPh sb="3" eb="5">
      <t>ヒツヨウ</t>
    </rPh>
    <rPh sb="6" eb="8">
      <t>ショクイン</t>
    </rPh>
    <rPh sb="8" eb="9">
      <t>スウ</t>
    </rPh>
    <phoneticPr fontId="2"/>
  </si>
  <si>
    <t>最低学級数</t>
    <rPh sb="0" eb="2">
      <t>サイテイ</t>
    </rPh>
    <rPh sb="2" eb="5">
      <t>ガッキュウスウ</t>
    </rPh>
    <phoneticPr fontId="2"/>
  </si>
  <si>
    <t>↑　監査実施日の前月初日現在で必要な数</t>
    <phoneticPr fontId="2"/>
  </si>
  <si>
    <t>※教育及び保育に直接従事する職員とは、副園長、教頭、主幹保育教諭、指導保育教諭、保育教諭、助保育教諭、講師のこと。園長は含まないので注意して下さい。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57" eb="59">
      <t>エンチョウ</t>
    </rPh>
    <rPh sb="60" eb="61">
      <t>フク</t>
    </rPh>
    <rPh sb="66" eb="68">
      <t>チュウイ</t>
    </rPh>
    <rPh sb="70" eb="71">
      <t>クダ</t>
    </rPh>
    <phoneticPr fontId="2"/>
  </si>
  <si>
    <t>【短時間勤務者等の取り扱いについて】</t>
    <rPh sb="1" eb="4">
      <t>タンジカン</t>
    </rPh>
    <rPh sb="4" eb="7">
      <t>キンムシャ</t>
    </rPh>
    <rPh sb="7" eb="8">
      <t>トウ</t>
    </rPh>
    <rPh sb="9" eb="10">
      <t>ト</t>
    </rPh>
    <rPh sb="11" eb="12">
      <t>アツカ</t>
    </rPh>
    <phoneticPr fontId="17"/>
  </si>
  <si>
    <t>次の条件の全てを満たす場合には、配置基準や加算算定上の定数の一部に短時間勤務者（常勤（各施設・事業所の就業規則において定められている常勤の従業者が勤務すべき時間数に達している者）以外の者。）を充てることができます。（「公定価格に関するFAQ」 No.218・220、「保育所等における短時間勤務の保育士の取扱いについて（令和5年4月21日こ成保21改正）」より）</t>
    <phoneticPr fontId="2"/>
  </si>
  <si>
    <t>・ 学級担任は原則常勤専任であること　</t>
    <phoneticPr fontId="17"/>
  </si>
  <si>
    <t>・ 常勤の教育・保育に従事する者が各組や各グループに１名以上（乳児を含む各組や各グループであって当該組・グループに係る配置基準上の定数が２名以上の場合は、最低2名）配置されていること</t>
    <phoneticPr fontId="17"/>
  </si>
  <si>
    <t>・ 常勤の教育・保育に従事する者に代えて短時間勤務の教育・保育に従事する者を充てる場合の当該短時間勤務の者の合計勤務時間数が、常勤を充てる場合の勤務時間数を上回ること</t>
    <phoneticPr fontId="17"/>
  </si>
  <si>
    <t>【幼保連携型認定こども園／令和7年度】</t>
    <rPh sb="1" eb="3">
      <t>ヨウホ</t>
    </rPh>
    <rPh sb="3" eb="5">
      <t>レンケイ</t>
    </rPh>
    <rPh sb="5" eb="6">
      <t>ガタ</t>
    </rPh>
    <rPh sb="6" eb="8">
      <t>ニンテイ</t>
    </rPh>
    <rPh sb="11" eb="12">
      <t>エン</t>
    </rPh>
    <rPh sb="13" eb="15">
      <t>レイワ</t>
    </rPh>
    <rPh sb="16" eb="18">
      <t>ネンド</t>
    </rPh>
    <phoneticPr fontId="2"/>
  </si>
  <si>
    <t>令和6年度最終日（年度終了時点）</t>
    <rPh sb="0" eb="2">
      <t>レイワ</t>
    </rPh>
    <rPh sb="3" eb="5">
      <t>ネンド</t>
    </rPh>
    <rPh sb="5" eb="8">
      <t>サイシュウビ</t>
    </rPh>
    <rPh sb="9" eb="11">
      <t>ネンド</t>
    </rPh>
    <rPh sb="11" eb="13">
      <t>シュウリョウ</t>
    </rPh>
    <rPh sb="13" eb="15">
      <t>ジテン</t>
    </rPh>
    <phoneticPr fontId="2"/>
  </si>
  <si>
    <t>令和6年度末（3/31）退職</t>
    <rPh sb="0" eb="2">
      <t>レイワ</t>
    </rPh>
    <rPh sb="3" eb="5">
      <t>ネンド</t>
    </rPh>
    <rPh sb="5" eb="6">
      <t>マツ</t>
    </rPh>
    <rPh sb="12" eb="14">
      <t>タイショク</t>
    </rPh>
    <phoneticPr fontId="2"/>
  </si>
  <si>
    <t>令和6年度末（3/31）異動（転出、産育休取得）</t>
    <rPh sb="0" eb="2">
      <t>レイワ</t>
    </rPh>
    <rPh sb="3" eb="6">
      <t>ネンドマツ</t>
    </rPh>
    <rPh sb="5" eb="6">
      <t>マツ</t>
    </rPh>
    <rPh sb="12" eb="14">
      <t>イドウ</t>
    </rPh>
    <rPh sb="15" eb="17">
      <t>テンシュツ</t>
    </rPh>
    <rPh sb="18" eb="21">
      <t>サンイクキュウ</t>
    </rPh>
    <rPh sb="21" eb="23">
      <t>シュトク</t>
    </rPh>
    <phoneticPr fontId="2"/>
  </si>
  <si>
    <t>令和7年度当初（4/1）採用</t>
    <rPh sb="0" eb="2">
      <t>レイワ</t>
    </rPh>
    <rPh sb="3" eb="4">
      <t>ネン</t>
    </rPh>
    <rPh sb="4" eb="5">
      <t>ド</t>
    </rPh>
    <rPh sb="5" eb="7">
      <t>トウショ</t>
    </rPh>
    <rPh sb="12" eb="14">
      <t>サイヨウ</t>
    </rPh>
    <phoneticPr fontId="2"/>
  </si>
  <si>
    <t>令和7年度当初（4/1）異動（転入、産育休から復帰）</t>
    <rPh sb="0" eb="2">
      <t>レイワ</t>
    </rPh>
    <rPh sb="3" eb="4">
      <t>ネン</t>
    </rPh>
    <rPh sb="4" eb="5">
      <t>ド</t>
    </rPh>
    <rPh sb="5" eb="7">
      <t>トウショ</t>
    </rPh>
    <rPh sb="12" eb="14">
      <t>イドウ</t>
    </rPh>
    <rPh sb="15" eb="17">
      <t>テンニュウ</t>
    </rPh>
    <rPh sb="18" eb="21">
      <t>サンイクキュウ</t>
    </rPh>
    <rPh sb="23" eb="25">
      <t>フッキ</t>
    </rPh>
    <phoneticPr fontId="2"/>
  </si>
  <si>
    <t>令和7年度</t>
    <rPh sb="0" eb="2">
      <t>レイワ</t>
    </rPh>
    <rPh sb="3" eb="4">
      <t>ネン</t>
    </rPh>
    <rPh sb="4" eb="5">
      <t>ド</t>
    </rPh>
    <phoneticPr fontId="2"/>
  </si>
  <si>
    <t>令和7年度初日（年度開始時点）</t>
    <rPh sb="0" eb="2">
      <t>レイワ</t>
    </rPh>
    <rPh sb="3" eb="5">
      <t>ネンド</t>
    </rPh>
    <rPh sb="5" eb="7">
      <t>ショニチ</t>
    </rPh>
    <rPh sb="8" eb="10">
      <t>ネンド</t>
    </rPh>
    <rPh sb="10" eb="12">
      <t>カイシ</t>
    </rPh>
    <rPh sb="12" eb="14">
      <t>ジテン</t>
    </rPh>
    <phoneticPr fontId="2"/>
  </si>
  <si>
    <t>令和8年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</si>
</sst>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General&quot;人&quot;"/>
    <numFmt numFmtId="177" formatCode="0;&quot;▲ &quot;0"/>
    <numFmt numFmtId="178" formatCode="#,##0.0&quot;%&quot;"/>
    <numFmt numFmtId="179" formatCode="[$-411]ggge&quot;年&quot;m&quot;月&quot;d&quot;日&quot;;@"/>
    <numFmt numFmtId="180" formatCode="General&quot;名&quot;"/>
    <numFmt numFmtId="181" formatCode="h:mm;@"/>
    <numFmt numFmtId="182" formatCode="0.0_);[Red]\(0.0\)"/>
    <numFmt numFmtId="183" formatCode="General&quot;学級&quot;"/>
    <numFmt numFmtId="184" formatCode="0_);[Red]\(0\)"/>
    <numFmt numFmtId="185" formatCode="General\ &quot;：1&quot;"/>
    <numFmt numFmtId="186" formatCode="#,##0.00_ &quot;㎡&quot;"/>
    <numFmt numFmtId="187" formatCode="0.00&quot;㎡&quot;"/>
    <numFmt numFmtId="188" formatCode="General&quot;時間&quot;"/>
    <numFmt numFmtId="189" formatCode="General&quot;日&quot;"/>
  </numFmts>
  <fonts count="5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color indexed="8"/>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5"/>
      <name val="ＭＳ Ｐ明朝"/>
      <family val="1"/>
      <charset val="128"/>
    </font>
    <font>
      <sz val="10.5"/>
      <name val="ＭＳ Ｐ明朝"/>
      <family val="1"/>
      <charset val="128"/>
    </font>
    <font>
      <b/>
      <sz val="11"/>
      <name val="ＭＳ Ｐ明朝"/>
      <family val="1"/>
      <charset val="128"/>
    </font>
    <font>
      <b/>
      <sz val="11"/>
      <name val="ＭＳ Ｐゴシック"/>
      <family val="3"/>
      <charset val="128"/>
    </font>
    <font>
      <sz val="6"/>
      <name val="ＭＳ Ｐゴシック"/>
      <family val="3"/>
      <charset val="128"/>
      <scheme val="minor"/>
    </font>
    <font>
      <b/>
      <sz val="16"/>
      <name val="ＭＳ Ｐゴシック"/>
      <family val="3"/>
      <charset val="128"/>
    </font>
    <font>
      <sz val="14"/>
      <name val="ＭＳ Ｐゴシック"/>
      <family val="3"/>
      <charset val="128"/>
    </font>
    <font>
      <b/>
      <sz val="12"/>
      <name val="ＭＳ Ｐ明朝"/>
      <family val="1"/>
      <charset val="128"/>
    </font>
    <font>
      <u/>
      <sz val="11"/>
      <color theme="10"/>
      <name val="ＭＳ Ｐゴシック"/>
      <family val="3"/>
      <charset val="128"/>
    </font>
    <font>
      <u/>
      <sz val="9"/>
      <name val="ＭＳ Ｐ明朝"/>
      <family val="1"/>
      <charset val="128"/>
    </font>
    <font>
      <sz val="9"/>
      <name val="ＭＳ Ｐゴシック"/>
      <family val="3"/>
      <charset val="128"/>
    </font>
    <font>
      <sz val="11"/>
      <color theme="1"/>
      <name val="ＭＳ Ｐ明朝"/>
      <family val="1"/>
      <charset val="128"/>
    </font>
    <font>
      <sz val="11"/>
      <color rgb="FF0000FF"/>
      <name val="ＭＳ Ｐ明朝"/>
      <family val="1"/>
      <charset val="128"/>
    </font>
    <font>
      <b/>
      <sz val="10"/>
      <color theme="1"/>
      <name val="ＭＳ Ｐゴシック"/>
      <family val="3"/>
      <charset val="128"/>
      <scheme val="minor"/>
    </font>
    <font>
      <sz val="10"/>
      <color theme="1"/>
      <name val="ＭＳ Ｐゴシック"/>
      <family val="3"/>
      <charset val="128"/>
      <scheme val="minor"/>
    </font>
    <font>
      <sz val="6"/>
      <color indexed="8"/>
      <name val="ＭＳ Ｐゴシック"/>
      <family val="3"/>
      <charset val="128"/>
    </font>
    <font>
      <b/>
      <sz val="11"/>
      <color indexed="8"/>
      <name val="ＭＳ Ｐゴシック"/>
      <family val="3"/>
      <charset val="128"/>
    </font>
    <font>
      <sz val="9"/>
      <color theme="1"/>
      <name val="ＭＳ Ｐゴシック"/>
      <family val="3"/>
      <charset val="128"/>
      <scheme val="minor"/>
    </font>
    <font>
      <sz val="6"/>
      <color indexed="10"/>
      <name val="ＭＳ Ｐゴシック"/>
      <family val="3"/>
      <charset val="128"/>
    </font>
    <font>
      <sz val="9.6"/>
      <name val="ＭＳ Ｐゴシック"/>
      <family val="3"/>
      <charset val="128"/>
    </font>
    <font>
      <u/>
      <sz val="11"/>
      <color theme="10"/>
      <name val="ＭＳ Ｐゴシック"/>
      <family val="3"/>
      <charset val="128"/>
      <scheme val="minor"/>
    </font>
    <font>
      <sz val="11"/>
      <name val="ＭＳ Ｐゴシック"/>
      <family val="3"/>
      <charset val="128"/>
      <scheme val="minor"/>
    </font>
    <font>
      <sz val="10"/>
      <name val="ＭＳ Ｐゴシック"/>
      <family val="3"/>
      <charset val="128"/>
      <scheme val="minor"/>
    </font>
    <font>
      <b/>
      <u/>
      <sz val="12"/>
      <color theme="1"/>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1"/>
      <color rgb="FF0000FF"/>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b/>
      <sz val="9"/>
      <color indexed="81"/>
      <name val="MS P ゴシック"/>
      <family val="3"/>
      <charset val="128"/>
    </font>
    <font>
      <sz val="14"/>
      <color rgb="FF0000FF"/>
      <name val="ＭＳ Ｐ明朝"/>
      <family val="1"/>
      <charset val="128"/>
    </font>
    <font>
      <b/>
      <u/>
      <sz val="12"/>
      <color rgb="FFFF0000"/>
      <name val="ＭＳ Ｐゴシック"/>
      <family val="3"/>
      <charset val="128"/>
      <scheme val="minor"/>
    </font>
    <font>
      <u/>
      <sz val="11"/>
      <name val="ＭＳ Ｐゴシック"/>
      <family val="3"/>
      <charset val="128"/>
      <scheme val="minor"/>
    </font>
    <font>
      <b/>
      <sz val="16"/>
      <color theme="1"/>
      <name val="ＭＳ Ｐゴシック"/>
      <family val="3"/>
      <charset val="128"/>
      <scheme val="minor"/>
    </font>
    <font>
      <b/>
      <sz val="9"/>
      <color theme="1"/>
      <name val="ＭＳ Ｐゴシック"/>
      <family val="3"/>
      <charset val="128"/>
      <scheme val="minor"/>
    </font>
    <font>
      <b/>
      <u/>
      <sz val="11"/>
      <name val="ＭＳ Ｐゴシック"/>
      <family val="3"/>
      <charset val="128"/>
    </font>
    <font>
      <sz val="9"/>
      <color theme="1"/>
      <name val="ＭＳ Ｐ明朝"/>
      <family val="1"/>
      <charset val="128"/>
    </font>
    <font>
      <sz val="10"/>
      <color theme="1"/>
      <name val="ＭＳ Ｐ明朝"/>
      <family val="1"/>
      <charset val="128"/>
    </font>
    <font>
      <sz val="8"/>
      <color theme="1"/>
      <name val="ＭＳ Ｐ明朝"/>
      <family val="1"/>
      <charset val="128"/>
    </font>
    <font>
      <u/>
      <sz val="11"/>
      <color theme="1"/>
      <name val="ＭＳ Ｐ明朝"/>
      <family val="1"/>
      <charset val="128"/>
    </font>
    <font>
      <b/>
      <sz val="11"/>
      <color rgb="FFFF0000"/>
      <name val="ＭＳ Ｐ明朝"/>
      <family val="1"/>
      <charset val="128"/>
    </font>
    <font>
      <strike/>
      <sz val="11"/>
      <color rgb="FFFF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rgb="FFFFFF99"/>
        <bgColor indexed="64"/>
      </patternFill>
    </fill>
    <fill>
      <patternFill patternType="solid">
        <fgColor indexed="43"/>
        <bgColor indexed="64"/>
      </patternFill>
    </fill>
    <fill>
      <patternFill patternType="solid">
        <fgColor theme="9" tint="0.39997558519241921"/>
        <bgColor indexed="64"/>
      </patternFill>
    </fill>
  </fills>
  <borders count="7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double">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dotted">
        <color indexed="64"/>
      </bottom>
      <diagonal/>
    </border>
    <border diagonalUp="1">
      <left style="thin">
        <color indexed="64"/>
      </left>
      <right/>
      <top style="thin">
        <color indexed="64"/>
      </top>
      <bottom/>
      <diagonal style="thin">
        <color indexed="64"/>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ck">
        <color indexed="64"/>
      </top>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diagonalUp="1">
      <left style="thin">
        <color indexed="64"/>
      </left>
      <right style="thick">
        <color indexed="64"/>
      </right>
      <top style="thin">
        <color indexed="64"/>
      </top>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s>
  <cellStyleXfs count="10">
    <xf numFmtId="0" fontId="0" fillId="0" borderId="0">
      <alignment vertical="center"/>
    </xf>
    <xf numFmtId="38" fontId="7" fillId="0" borderId="0" applyFont="0" applyFill="0" applyBorder="0" applyAlignment="0" applyProtection="0">
      <alignment vertical="center"/>
    </xf>
    <xf numFmtId="0" fontId="11" fillId="0" borderId="0">
      <alignment vertical="center"/>
    </xf>
    <xf numFmtId="0" fontId="8" fillId="0" borderId="0"/>
    <xf numFmtId="0" fontId="21"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47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1" fillId="0" borderId="0" xfId="2">
      <alignment vertical="center"/>
    </xf>
    <xf numFmtId="0" fontId="11" fillId="0" borderId="0" xfId="2" applyAlignment="1">
      <alignment horizontal="center" vertical="center"/>
    </xf>
    <xf numFmtId="0" fontId="3" fillId="0" borderId="0" xfId="0" applyFont="1" applyAlignment="1">
      <alignment horizontal="right"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shrinkToFit="1"/>
    </xf>
    <xf numFmtId="0" fontId="3" fillId="0" borderId="32" xfId="0" applyFont="1" applyBorder="1" applyAlignment="1">
      <alignment horizontal="center" vertical="center"/>
    </xf>
    <xf numFmtId="0" fontId="14" fillId="0" borderId="0" xfId="0" applyFont="1">
      <alignment vertical="center"/>
    </xf>
    <xf numFmtId="0" fontId="3" fillId="0" borderId="1" xfId="0" applyFont="1" applyBorder="1" applyAlignment="1">
      <alignment horizontal="center" vertical="center"/>
    </xf>
    <xf numFmtId="0" fontId="5" fillId="0" borderId="0" xfId="0" quotePrefix="1" applyFont="1" applyAlignment="1">
      <alignment horizontal="right" vertical="center"/>
    </xf>
    <xf numFmtId="0" fontId="5" fillId="0" borderId="7" xfId="0" applyFont="1" applyBorder="1" applyAlignment="1">
      <alignment vertical="center" wrapText="1" shrinkToFit="1"/>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pplyAlignment="1">
      <alignment vertical="center" wrapText="1" shrinkToFit="1"/>
    </xf>
    <xf numFmtId="0" fontId="3" fillId="0" borderId="12" xfId="0" applyFont="1" applyBorder="1" applyAlignment="1">
      <alignment horizontal="center" vertical="center"/>
    </xf>
    <xf numFmtId="0" fontId="20" fillId="2" borderId="0" xfId="0" applyFont="1" applyFill="1" applyAlignment="1">
      <alignment horizontal="center" vertical="center"/>
    </xf>
    <xf numFmtId="0" fontId="3" fillId="2" borderId="0" xfId="0" applyFont="1" applyFill="1" applyAlignment="1">
      <alignment horizontal="center" vertical="center"/>
    </xf>
    <xf numFmtId="0" fontId="20" fillId="0" borderId="0" xfId="0" applyFont="1" applyAlignment="1">
      <alignment horizontal="center" vertical="center"/>
    </xf>
    <xf numFmtId="0" fontId="4" fillId="0" borderId="0" xfId="0" quotePrefix="1" applyFont="1">
      <alignment vertical="center"/>
    </xf>
    <xf numFmtId="0" fontId="23" fillId="0" borderId="0" xfId="0" applyFont="1">
      <alignment vertical="center"/>
    </xf>
    <xf numFmtId="0" fontId="4" fillId="0" borderId="0" xfId="0" quotePrefix="1" applyFont="1" applyAlignment="1">
      <alignment horizontal="right" vertical="center"/>
    </xf>
    <xf numFmtId="0" fontId="19" fillId="0" borderId="0" xfId="0" applyFont="1">
      <alignment vertical="center"/>
    </xf>
    <xf numFmtId="0" fontId="3" fillId="0" borderId="0" xfId="2" applyFont="1">
      <alignment vertical="center"/>
    </xf>
    <xf numFmtId="0" fontId="5" fillId="0" borderId="0" xfId="2" applyFont="1">
      <alignment vertical="center"/>
    </xf>
    <xf numFmtId="0" fontId="3" fillId="0" borderId="0" xfId="5" applyFont="1">
      <alignment vertical="center"/>
    </xf>
    <xf numFmtId="0" fontId="13" fillId="0" borderId="0" xfId="5" applyFont="1" applyAlignment="1">
      <alignment horizontal="left" vertical="center"/>
    </xf>
    <xf numFmtId="0" fontId="3" fillId="0" borderId="0" xfId="5" applyFont="1" applyAlignment="1">
      <alignment horizontal="center" vertical="center"/>
    </xf>
    <xf numFmtId="0" fontId="11" fillId="0" borderId="0" xfId="2" applyAlignment="1">
      <alignment vertical="top" wrapText="1"/>
    </xf>
    <xf numFmtId="0" fontId="3" fillId="0" borderId="24" xfId="5" applyFont="1" applyBorder="1" applyAlignment="1">
      <alignment horizontal="center" vertical="center" wrapText="1"/>
    </xf>
    <xf numFmtId="0" fontId="3" fillId="0" borderId="25" xfId="5" applyFont="1" applyBorder="1" applyAlignment="1">
      <alignment horizontal="center" vertical="center" wrapText="1"/>
    </xf>
    <xf numFmtId="0" fontId="3" fillId="0" borderId="5" xfId="5" applyFont="1" applyBorder="1" applyAlignment="1">
      <alignment horizontal="center" vertical="center" shrinkToFit="1"/>
    </xf>
    <xf numFmtId="0" fontId="3" fillId="0" borderId="4" xfId="5" applyFont="1" applyBorder="1" applyAlignment="1">
      <alignment horizontal="center" vertical="center" shrinkToFit="1"/>
    </xf>
    <xf numFmtId="0" fontId="3" fillId="0" borderId="1" xfId="5" applyFont="1" applyBorder="1" applyAlignment="1">
      <alignment horizontal="center" vertical="center" shrinkToFit="1"/>
    </xf>
    <xf numFmtId="0" fontId="6" fillId="0" borderId="0" xfId="5" applyFont="1" applyAlignment="1">
      <alignment horizontal="right" vertical="center"/>
    </xf>
    <xf numFmtId="0" fontId="5" fillId="0" borderId="0" xfId="5" applyFont="1">
      <alignment vertical="center"/>
    </xf>
    <xf numFmtId="0" fontId="3" fillId="0" borderId="0" xfId="5" applyFont="1" applyAlignment="1">
      <alignment horizontal="right" vertical="center"/>
    </xf>
    <xf numFmtId="0" fontId="10" fillId="0" borderId="0" xfId="2" applyFont="1">
      <alignment vertical="center"/>
    </xf>
    <xf numFmtId="0" fontId="11" fillId="0" borderId="0" xfId="2" applyProtection="1">
      <alignment vertical="center"/>
      <protection locked="0"/>
    </xf>
    <xf numFmtId="0" fontId="26" fillId="0" borderId="0" xfId="2" applyFont="1" applyAlignment="1">
      <alignment horizontal="center" vertical="center"/>
    </xf>
    <xf numFmtId="0" fontId="12" fillId="0" borderId="0" xfId="2" applyFont="1" applyAlignment="1">
      <alignment horizontal="center" vertical="center"/>
    </xf>
    <xf numFmtId="0" fontId="28" fillId="0" borderId="0" xfId="2" applyFont="1">
      <alignmen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lignment vertical="center"/>
    </xf>
    <xf numFmtId="0" fontId="28" fillId="0" borderId="0" xfId="2" applyFont="1" applyProtection="1">
      <alignment vertical="center"/>
      <protection locked="0"/>
    </xf>
    <xf numFmtId="0" fontId="29" fillId="0" borderId="0" xfId="2" applyFont="1" applyAlignment="1">
      <alignment horizontal="center" vertical="center"/>
    </xf>
    <xf numFmtId="0" fontId="7" fillId="0" borderId="12" xfId="2" applyFont="1" applyBorder="1" applyAlignment="1">
      <alignment horizontal="center" vertical="center" wrapText="1"/>
    </xf>
    <xf numFmtId="176" fontId="7" fillId="2" borderId="55" xfId="2" applyNumberFormat="1" applyFont="1" applyFill="1" applyBorder="1" applyAlignment="1">
      <alignment horizontal="center" vertical="center"/>
    </xf>
    <xf numFmtId="176" fontId="7" fillId="5" borderId="8" xfId="2" applyNumberFormat="1" applyFont="1" applyFill="1" applyBorder="1" applyAlignment="1" applyProtection="1">
      <alignment horizontal="center" vertical="center"/>
      <protection locked="0"/>
    </xf>
    <xf numFmtId="176" fontId="7" fillId="5" borderId="1" xfId="2" applyNumberFormat="1" applyFont="1" applyFill="1" applyBorder="1" applyAlignment="1" applyProtection="1">
      <alignment horizontal="center" vertical="center"/>
      <protection locked="0"/>
    </xf>
    <xf numFmtId="176" fontId="7" fillId="5" borderId="4" xfId="2" applyNumberFormat="1" applyFont="1" applyFill="1" applyBorder="1" applyAlignment="1" applyProtection="1">
      <alignment horizontal="center" vertical="center"/>
      <protection locked="0"/>
    </xf>
    <xf numFmtId="176" fontId="7" fillId="5" borderId="12" xfId="2" applyNumberFormat="1" applyFont="1" applyFill="1" applyBorder="1" applyAlignment="1" applyProtection="1">
      <alignment horizontal="center" vertical="center"/>
      <protection locked="0"/>
    </xf>
    <xf numFmtId="176" fontId="7" fillId="0" borderId="8" xfId="2" applyNumberFormat="1" applyFont="1" applyBorder="1" applyAlignment="1">
      <alignment horizontal="center" vertical="center"/>
    </xf>
    <xf numFmtId="0" fontId="7" fillId="0" borderId="0" xfId="2" applyFont="1" applyAlignment="1">
      <alignment vertical="center" wrapText="1"/>
    </xf>
    <xf numFmtId="0" fontId="31" fillId="0" borderId="0" xfId="2" applyFont="1" applyAlignment="1">
      <alignment horizontal="center" vertical="center"/>
    </xf>
    <xf numFmtId="0" fontId="31" fillId="0" borderId="0" xfId="2" applyFont="1" applyAlignment="1" applyProtection="1">
      <alignment horizontal="center" vertical="center"/>
      <protection locked="0"/>
    </xf>
    <xf numFmtId="0" fontId="1" fillId="0" borderId="0" xfId="2" applyFont="1" applyAlignment="1">
      <alignment horizontal="center" vertical="center"/>
    </xf>
    <xf numFmtId="0" fontId="27" fillId="0" borderId="0" xfId="2" applyFont="1">
      <alignment vertical="center"/>
    </xf>
    <xf numFmtId="0" fontId="30" fillId="0" borderId="0" xfId="2" applyFont="1" applyAlignment="1">
      <alignment vertical="center" wrapText="1"/>
    </xf>
    <xf numFmtId="0" fontId="2" fillId="0" borderId="0" xfId="2" applyFont="1" applyAlignment="1">
      <alignment horizontal="center" vertical="center"/>
    </xf>
    <xf numFmtId="0" fontId="1" fillId="0" borderId="0" xfId="2" applyFont="1" applyAlignment="1">
      <alignment horizontal="left" vertical="center"/>
    </xf>
    <xf numFmtId="184" fontId="34" fillId="0" borderId="0" xfId="2" applyNumberFormat="1" applyFont="1" applyAlignment="1">
      <alignment horizontal="center" vertical="center"/>
    </xf>
    <xf numFmtId="0" fontId="34" fillId="0" borderId="0" xfId="2" applyFont="1" applyProtection="1">
      <alignment vertical="center"/>
      <protection locked="0"/>
    </xf>
    <xf numFmtId="0" fontId="35" fillId="0" borderId="0" xfId="2" applyFont="1" applyProtection="1">
      <alignment vertical="center"/>
      <protection locked="0"/>
    </xf>
    <xf numFmtId="0" fontId="2" fillId="0" borderId="0" xfId="2" applyFont="1" applyProtection="1">
      <alignment vertical="center"/>
      <protection locked="0"/>
    </xf>
    <xf numFmtId="0" fontId="12" fillId="0" borderId="0" xfId="2" applyFont="1" applyAlignment="1">
      <alignment horizontal="left" vertical="center"/>
    </xf>
    <xf numFmtId="180" fontId="3" fillId="0" borderId="16" xfId="0" applyNumberFormat="1" applyFont="1" applyBorder="1" applyAlignment="1">
      <alignment horizontal="left" vertical="center"/>
    </xf>
    <xf numFmtId="178" fontId="3" fillId="3" borderId="12" xfId="7" applyNumberFormat="1" applyFont="1" applyFill="1" applyBorder="1" applyAlignment="1">
      <alignment horizontal="right" vertical="center" indent="1" shrinkToFit="1"/>
    </xf>
    <xf numFmtId="0" fontId="7" fillId="0" borderId="7" xfId="2" applyFont="1" applyBorder="1" applyAlignment="1">
      <alignment vertical="center" wrapText="1"/>
    </xf>
    <xf numFmtId="0" fontId="7" fillId="0" borderId="5" xfId="2" applyFont="1" applyBorder="1" applyAlignment="1">
      <alignment vertical="center" wrapText="1"/>
    </xf>
    <xf numFmtId="0" fontId="7" fillId="0" borderId="18" xfId="2" applyFont="1" applyBorder="1" applyAlignment="1">
      <alignment vertical="center" wrapText="1"/>
    </xf>
    <xf numFmtId="0" fontId="11" fillId="0" borderId="0" xfId="2" applyAlignment="1">
      <alignment horizontal="center" vertical="center" shrinkToFit="1"/>
    </xf>
    <xf numFmtId="0" fontId="36" fillId="0" borderId="0" xfId="2" applyFont="1" applyAlignment="1">
      <alignment horizontal="left" vertical="center"/>
    </xf>
    <xf numFmtId="0" fontId="11" fillId="0" borderId="0" xfId="2" applyAlignment="1" applyProtection="1">
      <alignment horizontal="center" vertical="center"/>
      <protection locked="0"/>
    </xf>
    <xf numFmtId="176" fontId="7" fillId="6" borderId="1" xfId="2" applyNumberFormat="1" applyFont="1" applyFill="1" applyBorder="1" applyAlignment="1" applyProtection="1">
      <alignment horizontal="center" vertical="center"/>
      <protection locked="0"/>
    </xf>
    <xf numFmtId="0" fontId="3" fillId="0" borderId="3" xfId="0" applyFont="1" applyBorder="1">
      <alignment vertical="center"/>
    </xf>
    <xf numFmtId="0" fontId="3" fillId="0" borderId="4" xfId="0" applyFont="1" applyBorder="1" applyAlignment="1">
      <alignment horizontal="right" vertical="center" shrinkToFit="1"/>
    </xf>
    <xf numFmtId="180" fontId="3" fillId="0" borderId="17" xfId="0" applyNumberFormat="1" applyFont="1" applyBorder="1" applyAlignment="1">
      <alignment horizontal="left" vertical="center" shrinkToFit="1"/>
    </xf>
    <xf numFmtId="0" fontId="3" fillId="0" borderId="10" xfId="5" applyFont="1" applyBorder="1">
      <alignment vertical="center"/>
    </xf>
    <xf numFmtId="0" fontId="3" fillId="0" borderId="7" xfId="5" applyFont="1" applyBorder="1">
      <alignment vertical="center"/>
    </xf>
    <xf numFmtId="38" fontId="3" fillId="3" borderId="10" xfId="1" applyFont="1" applyFill="1" applyBorder="1" applyAlignment="1">
      <alignment vertical="center"/>
    </xf>
    <xf numFmtId="0" fontId="3" fillId="0" borderId="4" xfId="5" applyFont="1" applyBorder="1">
      <alignment vertical="center"/>
    </xf>
    <xf numFmtId="0" fontId="3" fillId="0" borderId="12" xfId="5" applyFont="1" applyBorder="1">
      <alignment vertical="center"/>
    </xf>
    <xf numFmtId="38" fontId="3" fillId="3" borderId="8" xfId="1" applyFont="1" applyFill="1" applyBorder="1" applyAlignment="1">
      <alignment vertical="center"/>
    </xf>
    <xf numFmtId="0" fontId="3" fillId="0" borderId="1" xfId="5" applyFont="1" applyBorder="1">
      <alignment vertical="center"/>
    </xf>
    <xf numFmtId="0" fontId="3" fillId="0" borderId="8" xfId="5" applyFont="1" applyBorder="1">
      <alignment vertical="center"/>
    </xf>
    <xf numFmtId="0" fontId="3" fillId="3" borderId="52" xfId="5" applyFont="1" applyFill="1" applyBorder="1">
      <alignment vertical="center"/>
    </xf>
    <xf numFmtId="0" fontId="3" fillId="3" borderId="50" xfId="5" applyFont="1" applyFill="1" applyBorder="1">
      <alignment vertical="center"/>
    </xf>
    <xf numFmtId="38" fontId="3" fillId="3" borderId="50" xfId="1" applyFont="1" applyFill="1" applyBorder="1" applyAlignment="1">
      <alignment vertical="center"/>
    </xf>
    <xf numFmtId="0" fontId="3" fillId="3" borderId="5" xfId="5" applyFont="1" applyFill="1" applyBorder="1">
      <alignment vertical="center"/>
    </xf>
    <xf numFmtId="38" fontId="3" fillId="3" borderId="11" xfId="1" applyFont="1" applyFill="1" applyBorder="1" applyAlignment="1">
      <alignment vertical="center"/>
    </xf>
    <xf numFmtId="38" fontId="3" fillId="3" borderId="17" xfId="9" applyFont="1" applyFill="1" applyBorder="1" applyAlignment="1">
      <alignment vertical="center" shrinkToFit="1"/>
    </xf>
    <xf numFmtId="0" fontId="3" fillId="3" borderId="4" xfId="0" applyFont="1" applyFill="1" applyBorder="1">
      <alignment vertical="center"/>
    </xf>
    <xf numFmtId="0" fontId="3" fillId="0" borderId="12" xfId="0" applyFont="1" applyBorder="1">
      <alignment vertical="center"/>
    </xf>
    <xf numFmtId="0" fontId="46" fillId="0" borderId="0" xfId="0" applyFont="1">
      <alignment vertical="center"/>
    </xf>
    <xf numFmtId="0" fontId="25" fillId="0" borderId="0" xfId="0" applyFont="1">
      <alignment vertical="center"/>
    </xf>
    <xf numFmtId="0" fontId="25" fillId="0" borderId="12" xfId="0" applyFont="1" applyBorder="1">
      <alignment vertical="center"/>
    </xf>
    <xf numFmtId="0" fontId="25" fillId="0" borderId="12" xfId="0" applyFont="1" applyBorder="1" applyAlignment="1">
      <alignment horizontal="center" vertical="center" shrinkToFit="1"/>
    </xf>
    <xf numFmtId="0" fontId="25" fillId="0" borderId="12" xfId="0" applyFont="1" applyBorder="1" applyAlignment="1">
      <alignment horizontal="center" vertical="center"/>
    </xf>
    <xf numFmtId="0" fontId="25" fillId="0" borderId="4" xfId="0" applyFont="1" applyBorder="1" applyAlignment="1">
      <alignment horizontal="center" vertical="center"/>
    </xf>
    <xf numFmtId="0" fontId="25" fillId="0" borderId="19" xfId="0" applyFont="1" applyBorder="1" applyAlignment="1">
      <alignment horizontal="center" vertical="center"/>
    </xf>
    <xf numFmtId="0" fontId="25" fillId="0" borderId="12" xfId="0" applyFont="1" applyBorder="1" applyAlignment="1">
      <alignment horizontal="center" vertical="center" wrapText="1"/>
    </xf>
    <xf numFmtId="176" fontId="7" fillId="4" borderId="8" xfId="2" applyNumberFormat="1" applyFont="1" applyFill="1" applyBorder="1" applyAlignment="1" applyProtection="1">
      <alignment horizontal="center" vertical="center"/>
      <protection locked="0"/>
    </xf>
    <xf numFmtId="0" fontId="11" fillId="0" borderId="12" xfId="2" applyBorder="1" applyAlignment="1">
      <alignment horizontal="center" vertical="center"/>
    </xf>
    <xf numFmtId="187" fontId="11" fillId="0" borderId="12" xfId="2" applyNumberFormat="1" applyBorder="1">
      <alignment vertical="center"/>
    </xf>
    <xf numFmtId="186" fontId="34" fillId="0" borderId="12" xfId="2" applyNumberFormat="1" applyFont="1" applyBorder="1" applyAlignment="1">
      <alignment horizontal="center" vertical="center" wrapText="1"/>
    </xf>
    <xf numFmtId="186" fontId="11" fillId="0" borderId="12" xfId="2" applyNumberFormat="1" applyBorder="1" applyAlignment="1">
      <alignment horizontal="center" vertical="center"/>
    </xf>
    <xf numFmtId="0" fontId="37" fillId="0" borderId="0" xfId="2" applyFont="1">
      <alignment vertical="center"/>
    </xf>
    <xf numFmtId="0" fontId="12" fillId="0" borderId="0" xfId="2" applyFont="1">
      <alignment vertical="center"/>
    </xf>
    <xf numFmtId="0" fontId="38" fillId="0" borderId="0" xfId="2" applyFont="1">
      <alignment vertical="center"/>
    </xf>
    <xf numFmtId="186" fontId="11" fillId="0" borderId="11" xfId="2" applyNumberFormat="1" applyBorder="1" applyAlignment="1">
      <alignment horizontal="center" vertical="center"/>
    </xf>
    <xf numFmtId="0" fontId="41" fillId="0" borderId="8" xfId="2" applyFont="1" applyBorder="1" applyAlignment="1">
      <alignment horizontal="center" vertical="center"/>
    </xf>
    <xf numFmtId="186" fontId="11" fillId="0" borderId="10" xfId="2" applyNumberFormat="1" applyBorder="1" applyAlignment="1">
      <alignment horizontal="center" vertical="center"/>
    </xf>
    <xf numFmtId="187" fontId="11" fillId="0" borderId="11" xfId="2" applyNumberFormat="1" applyBorder="1">
      <alignment vertical="center"/>
    </xf>
    <xf numFmtId="0" fontId="11" fillId="0" borderId="13" xfId="2" applyBorder="1" applyAlignment="1">
      <alignment horizontal="center" vertical="center"/>
    </xf>
    <xf numFmtId="0" fontId="11" fillId="0" borderId="13" xfId="2" applyBorder="1" applyAlignment="1">
      <alignment horizontal="center" vertical="center" wrapText="1"/>
    </xf>
    <xf numFmtId="0" fontId="34" fillId="0" borderId="0" xfId="0" applyFont="1">
      <alignment vertical="center"/>
    </xf>
    <xf numFmtId="0" fontId="37" fillId="0" borderId="12" xfId="2" applyFont="1" applyBorder="1" applyAlignment="1">
      <alignment horizontal="center" vertical="center"/>
    </xf>
    <xf numFmtId="0" fontId="40" fillId="0" borderId="0" xfId="2" applyFont="1" applyAlignment="1">
      <alignment horizontal="center" vertical="center"/>
    </xf>
    <xf numFmtId="176" fontId="11" fillId="4" borderId="11" xfId="2" applyNumberFormat="1" applyFill="1" applyBorder="1" applyProtection="1">
      <alignment vertical="center"/>
      <protection locked="0"/>
    </xf>
    <xf numFmtId="0" fontId="41" fillId="4" borderId="11" xfId="2" applyFont="1" applyFill="1" applyBorder="1" applyAlignment="1" applyProtection="1">
      <alignment horizontal="center" vertical="center" wrapText="1"/>
      <protection locked="0"/>
    </xf>
    <xf numFmtId="176" fontId="11" fillId="4" borderId="12" xfId="2" applyNumberFormat="1" applyFill="1" applyBorder="1" applyProtection="1">
      <alignment vertical="center"/>
      <protection locked="0"/>
    </xf>
    <xf numFmtId="0" fontId="41" fillId="4" borderId="12" xfId="2" applyFont="1" applyFill="1" applyBorder="1" applyAlignment="1" applyProtection="1">
      <alignment horizontal="center" vertical="center" wrapText="1"/>
      <protection locked="0"/>
    </xf>
    <xf numFmtId="186" fontId="11" fillId="4" borderId="8" xfId="2" applyNumberFormat="1" applyFill="1" applyBorder="1" applyProtection="1">
      <alignment vertical="center"/>
      <protection locked="0"/>
    </xf>
    <xf numFmtId="0" fontId="11" fillId="4" borderId="8" xfId="2" applyFill="1" applyBorder="1" applyAlignment="1" applyProtection="1">
      <alignment vertical="center" wrapText="1"/>
      <protection locked="0"/>
    </xf>
    <xf numFmtId="0" fontId="39" fillId="0" borderId="0" xfId="2" applyFont="1" applyAlignment="1">
      <alignment horizontal="center" vertical="center"/>
    </xf>
    <xf numFmtId="0" fontId="34" fillId="0" borderId="0" xfId="2" applyFont="1">
      <alignment vertical="center"/>
    </xf>
    <xf numFmtId="186" fontId="34" fillId="0" borderId="10" xfId="2" applyNumberFormat="1" applyFont="1" applyBorder="1" applyAlignment="1">
      <alignment horizontal="center" vertical="center" wrapText="1"/>
    </xf>
    <xf numFmtId="176" fontId="11" fillId="4" borderId="10" xfId="2" applyNumberFormat="1" applyFill="1" applyBorder="1" applyProtection="1">
      <alignment vertical="center"/>
      <protection locked="0"/>
    </xf>
    <xf numFmtId="187" fontId="11" fillId="0" borderId="10" xfId="2" applyNumberFormat="1" applyBorder="1">
      <alignment vertical="center"/>
    </xf>
    <xf numFmtId="187" fontId="11" fillId="0" borderId="12" xfId="2" applyNumberFormat="1" applyBorder="1" applyAlignment="1">
      <alignment horizontal="right" vertical="center"/>
    </xf>
    <xf numFmtId="176" fontId="11" fillId="0" borderId="12" xfId="2" applyNumberFormat="1" applyBorder="1" applyProtection="1">
      <alignment vertical="center"/>
      <protection locked="0"/>
    </xf>
    <xf numFmtId="0" fontId="41" fillId="0" borderId="8" xfId="2" applyFont="1" applyBorder="1" applyAlignment="1" applyProtection="1">
      <alignment horizontal="center" vertical="center" wrapText="1"/>
      <protection locked="0"/>
    </xf>
    <xf numFmtId="0" fontId="42" fillId="0" borderId="0" xfId="2" applyFont="1">
      <alignment vertical="center"/>
    </xf>
    <xf numFmtId="0" fontId="37" fillId="0" borderId="4" xfId="2" applyFont="1" applyBorder="1" applyAlignment="1">
      <alignment horizontal="left" vertical="center" indent="1" shrinkToFit="1"/>
    </xf>
    <xf numFmtId="0" fontId="11" fillId="0" borderId="8" xfId="2" applyBorder="1" applyAlignment="1">
      <alignment horizontal="center" vertical="center" wrapText="1"/>
    </xf>
    <xf numFmtId="186" fontId="11" fillId="0" borderId="12" xfId="2" applyNumberFormat="1" applyBorder="1">
      <alignment vertical="center"/>
    </xf>
    <xf numFmtId="176" fontId="11" fillId="0" borderId="12" xfId="2" applyNumberFormat="1" applyBorder="1">
      <alignment vertical="center"/>
    </xf>
    <xf numFmtId="0" fontId="11" fillId="0" borderId="12" xfId="2" applyBorder="1">
      <alignment vertical="center"/>
    </xf>
    <xf numFmtId="0" fontId="42" fillId="0" borderId="0" xfId="0" applyFont="1">
      <alignment vertical="center"/>
    </xf>
    <xf numFmtId="0" fontId="49" fillId="0" borderId="0" xfId="2" applyFont="1">
      <alignment vertical="center"/>
    </xf>
    <xf numFmtId="0" fontId="0" fillId="0" borderId="0" xfId="0" applyAlignment="1">
      <alignment vertical="center" shrinkToFit="1"/>
    </xf>
    <xf numFmtId="0" fontId="0" fillId="0" borderId="0" xfId="0" applyAlignment="1">
      <alignment horizontal="center" vertical="center" shrinkToFit="1"/>
    </xf>
    <xf numFmtId="0" fontId="35" fillId="0" borderId="0" xfId="2" applyFont="1" applyAlignment="1" applyProtection="1">
      <alignment horizontal="left" vertical="center" wrapText="1"/>
      <protection locked="0"/>
    </xf>
    <xf numFmtId="0" fontId="0" fillId="0" borderId="0" xfId="0" applyAlignment="1">
      <alignment horizontal="left" vertical="center" wrapText="1"/>
    </xf>
    <xf numFmtId="0" fontId="32" fillId="0" borderId="0" xfId="2" applyFont="1" applyAlignment="1">
      <alignment horizontal="left" vertical="center" wrapText="1"/>
    </xf>
    <xf numFmtId="0" fontId="7" fillId="0" borderId="0" xfId="2" applyFont="1" applyAlignment="1">
      <alignment horizontal="center" vertical="center" shrinkToFit="1"/>
    </xf>
    <xf numFmtId="0" fontId="7" fillId="0" borderId="6" xfId="2" applyFont="1" applyBorder="1" applyAlignment="1">
      <alignment horizontal="center" vertical="center" wrapText="1"/>
    </xf>
    <xf numFmtId="0" fontId="0" fillId="0" borderId="4" xfId="0"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shrinkToFit="1"/>
    </xf>
    <xf numFmtId="0" fontId="3" fillId="0" borderId="12" xfId="0" applyFont="1" applyBorder="1" applyAlignment="1">
      <alignment horizontal="center" vertical="center" wrapText="1"/>
    </xf>
    <xf numFmtId="0" fontId="0" fillId="0" borderId="0" xfId="0" applyAlignment="1">
      <alignment vertical="center" wrapText="1"/>
    </xf>
    <xf numFmtId="0" fontId="3" fillId="0" borderId="17" xfId="0" applyFont="1" applyBorder="1" applyAlignment="1">
      <alignment horizontal="center" vertical="center"/>
    </xf>
    <xf numFmtId="0" fontId="7" fillId="0" borderId="3" xfId="2" applyFont="1" applyBorder="1" applyAlignment="1">
      <alignment horizontal="center" vertical="center"/>
    </xf>
    <xf numFmtId="0" fontId="7" fillId="0" borderId="16" xfId="2" applyFont="1" applyBorder="1" applyAlignment="1">
      <alignment horizontal="center" vertical="center"/>
    </xf>
    <xf numFmtId="183" fontId="7" fillId="0" borderId="0" xfId="2" applyNumberFormat="1" applyFont="1" applyAlignment="1">
      <alignment horizontal="center" vertical="center"/>
    </xf>
    <xf numFmtId="176" fontId="7" fillId="0" borderId="0" xfId="2" applyNumberFormat="1" applyFont="1" applyAlignment="1">
      <alignment horizontal="center" vertical="center"/>
    </xf>
    <xf numFmtId="185" fontId="11" fillId="0" borderId="17" xfId="2" applyNumberFormat="1" applyBorder="1">
      <alignment vertical="center"/>
    </xf>
    <xf numFmtId="185" fontId="11" fillId="0" borderId="17" xfId="2" applyNumberFormat="1" applyBorder="1" applyAlignment="1">
      <alignment vertical="center" wrapText="1"/>
    </xf>
    <xf numFmtId="183" fontId="7" fillId="0" borderId="12" xfId="2" applyNumberFormat="1" applyFont="1" applyBorder="1" applyAlignment="1">
      <alignment horizontal="center" vertical="center"/>
    </xf>
    <xf numFmtId="0" fontId="7" fillId="0" borderId="16" xfId="2" applyFont="1" applyBorder="1" applyAlignment="1">
      <alignment horizontal="center" vertical="center" wrapText="1"/>
    </xf>
    <xf numFmtId="0" fontId="7" fillId="0" borderId="61" xfId="2" applyFont="1" applyBorder="1" applyAlignment="1">
      <alignment horizontal="center" vertical="center" shrinkToFit="1"/>
    </xf>
    <xf numFmtId="182" fontId="7" fillId="0" borderId="60" xfId="2" applyNumberFormat="1" applyFont="1" applyBorder="1" applyAlignment="1">
      <alignment horizontal="center" vertical="center"/>
    </xf>
    <xf numFmtId="176" fontId="7" fillId="0" borderId="63" xfId="2" applyNumberFormat="1" applyFont="1" applyBorder="1" applyAlignment="1">
      <alignment vertical="center" wrapText="1"/>
    </xf>
    <xf numFmtId="0" fontId="30" fillId="0" borderId="64" xfId="2" applyFont="1" applyBorder="1" applyAlignment="1">
      <alignment vertical="center" wrapText="1"/>
    </xf>
    <xf numFmtId="0" fontId="7" fillId="0" borderId="65" xfId="2" applyFont="1" applyBorder="1" applyAlignment="1">
      <alignment horizontal="center" vertical="center" shrinkToFit="1"/>
    </xf>
    <xf numFmtId="185" fontId="7" fillId="0" borderId="17" xfId="2" applyNumberFormat="1" applyFont="1" applyBorder="1" applyAlignment="1">
      <alignment horizontal="center" vertical="center"/>
    </xf>
    <xf numFmtId="176" fontId="7" fillId="0" borderId="67" xfId="2" applyNumberFormat="1" applyFont="1" applyBorder="1" applyAlignment="1" applyProtection="1">
      <alignment horizontal="center" vertical="center"/>
      <protection locked="0"/>
    </xf>
    <xf numFmtId="176" fontId="7" fillId="0" borderId="68" xfId="2" applyNumberFormat="1" applyFont="1" applyBorder="1" applyAlignment="1" applyProtection="1">
      <alignment horizontal="center" vertical="center"/>
      <protection locked="0"/>
    </xf>
    <xf numFmtId="183" fontId="7" fillId="0" borderId="66" xfId="2" applyNumberFormat="1" applyFont="1" applyBorder="1" applyAlignment="1">
      <alignment horizontal="center" vertical="center"/>
    </xf>
    <xf numFmtId="183" fontId="7" fillId="0" borderId="60" xfId="2" applyNumberFormat="1" applyFont="1" applyBorder="1" applyAlignment="1">
      <alignment horizontal="center" vertical="center" shrinkToFit="1"/>
    </xf>
    <xf numFmtId="183" fontId="7" fillId="0" borderId="16" xfId="2" applyNumberFormat="1" applyFont="1" applyBorder="1" applyAlignment="1">
      <alignment horizontal="center" vertical="center" shrinkToFit="1"/>
    </xf>
    <xf numFmtId="183" fontId="7" fillId="0" borderId="41" xfId="2" applyNumberFormat="1" applyFont="1" applyBorder="1" applyAlignment="1">
      <alignment horizontal="center" vertical="center"/>
    </xf>
    <xf numFmtId="0" fontId="0" fillId="0" borderId="18" xfId="0" applyBorder="1">
      <alignment vertical="center"/>
    </xf>
    <xf numFmtId="0" fontId="3" fillId="0" borderId="0" xfId="0" applyFont="1" applyAlignment="1">
      <alignment horizontal="center" vertical="center" shrinkToFit="1"/>
    </xf>
    <xf numFmtId="188" fontId="3" fillId="0" borderId="0" xfId="0" applyNumberFormat="1" applyFont="1" applyAlignment="1">
      <alignment horizontal="center" vertical="center"/>
    </xf>
    <xf numFmtId="189" fontId="3" fillId="0" borderId="0" xfId="0" applyNumberFormat="1" applyFont="1" applyAlignment="1">
      <alignment horizontal="center" vertical="center"/>
    </xf>
    <xf numFmtId="189" fontId="3" fillId="0" borderId="17" xfId="0" applyNumberFormat="1" applyFont="1" applyBorder="1" applyAlignment="1">
      <alignment horizontal="center" vertical="center"/>
    </xf>
    <xf numFmtId="188" fontId="3" fillId="0" borderId="69" xfId="0" applyNumberFormat="1" applyFont="1" applyBorder="1" applyAlignment="1">
      <alignment horizontal="center" vertical="center"/>
    </xf>
    <xf numFmtId="189" fontId="25" fillId="0" borderId="17" xfId="0" applyNumberFormat="1" applyFont="1" applyBorder="1" applyAlignment="1">
      <alignment horizontal="center" vertical="center"/>
    </xf>
    <xf numFmtId="188" fontId="25" fillId="0" borderId="69" xfId="0" applyNumberFormat="1" applyFont="1" applyBorder="1" applyAlignment="1">
      <alignment horizontal="center" vertical="center"/>
    </xf>
    <xf numFmtId="0" fontId="3" fillId="0" borderId="69" xfId="0" applyFont="1" applyBorder="1" applyAlignment="1">
      <alignment horizontal="center" vertical="center"/>
    </xf>
    <xf numFmtId="0" fontId="25" fillId="0" borderId="3" xfId="0" applyFont="1" applyBorder="1" applyAlignment="1">
      <alignment horizontal="center" vertical="center" shrinkToFit="1"/>
    </xf>
    <xf numFmtId="0" fontId="25" fillId="0" borderId="69" xfId="0" applyFont="1" applyBorder="1" applyAlignment="1">
      <alignment horizontal="center" vertical="center" shrinkToFit="1"/>
    </xf>
    <xf numFmtId="183" fontId="7" fillId="5" borderId="65" xfId="2" applyNumberFormat="1" applyFont="1" applyFill="1" applyBorder="1" applyAlignment="1" applyProtection="1">
      <alignment horizontal="center" vertical="center"/>
      <protection locked="0"/>
    </xf>
    <xf numFmtId="183" fontId="7" fillId="5" borderId="60" xfId="2" applyNumberFormat="1" applyFont="1" applyFill="1" applyBorder="1" applyAlignment="1" applyProtection="1">
      <alignment horizontal="center" vertical="center"/>
      <protection locked="0"/>
    </xf>
    <xf numFmtId="0" fontId="24" fillId="0" borderId="0" xfId="0" applyFont="1">
      <alignment vertical="center"/>
    </xf>
    <xf numFmtId="0" fontId="52" fillId="0" borderId="0" xfId="0" applyFont="1">
      <alignment vertical="center"/>
    </xf>
    <xf numFmtId="0" fontId="3" fillId="0" borderId="15" xfId="2" applyFont="1" applyBorder="1" applyAlignment="1">
      <alignment horizontal="center" vertical="center" wrapText="1"/>
    </xf>
    <xf numFmtId="0" fontId="1" fillId="0" borderId="14" xfId="2" applyFont="1" applyBorder="1" applyAlignment="1">
      <alignment horizontal="center" vertical="center"/>
    </xf>
    <xf numFmtId="177" fontId="3" fillId="0" borderId="5" xfId="0" applyNumberFormat="1" applyFont="1" applyBorder="1" applyAlignment="1">
      <alignment horizontal="right" vertical="center" indent="1"/>
    </xf>
    <xf numFmtId="177" fontId="0" fillId="0" borderId="6" xfId="0" applyNumberFormat="1" applyBorder="1" applyAlignment="1">
      <alignment horizontal="right" vertical="center" indent="1"/>
    </xf>
    <xf numFmtId="180" fontId="3" fillId="0" borderId="3" xfId="0" applyNumberFormat="1" applyFont="1" applyBorder="1" applyAlignment="1">
      <alignment horizontal="left" vertical="center" shrinkToFit="1"/>
    </xf>
    <xf numFmtId="180" fontId="3" fillId="0" borderId="17" xfId="0" applyNumberFormat="1" applyFont="1" applyBorder="1" applyAlignment="1">
      <alignment horizontal="left" vertical="center" shrinkToFit="1"/>
    </xf>
    <xf numFmtId="180" fontId="3" fillId="0" borderId="4" xfId="0" applyNumberFormat="1" applyFont="1" applyBorder="1" applyAlignment="1">
      <alignment horizontal="right" vertical="center" shrinkToFit="1"/>
    </xf>
    <xf numFmtId="0" fontId="0" fillId="0" borderId="3" xfId="0" applyBorder="1" applyAlignment="1">
      <alignment horizontal="right" vertical="center" shrinkToFit="1"/>
    </xf>
    <xf numFmtId="0" fontId="3" fillId="0" borderId="4" xfId="0" applyFont="1" applyBorder="1" applyAlignment="1">
      <alignment horizontal="center" vertical="center"/>
    </xf>
    <xf numFmtId="0" fontId="0" fillId="0" borderId="3" xfId="0" applyBorder="1" applyAlignment="1">
      <alignment vertical="center"/>
    </xf>
    <xf numFmtId="0" fontId="0" fillId="0" borderId="17" xfId="0" applyBorder="1" applyAlignment="1">
      <alignment vertical="center"/>
    </xf>
    <xf numFmtId="0" fontId="3" fillId="0" borderId="4" xfId="0" applyFont="1" applyBorder="1" applyAlignment="1">
      <alignment horizontal="center" vertical="center" shrinkToFit="1"/>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177" fontId="3" fillId="0" borderId="31" xfId="0" applyNumberFormat="1" applyFont="1" applyBorder="1" applyAlignment="1">
      <alignment horizontal="right" vertical="center" indent="1"/>
    </xf>
    <xf numFmtId="177" fontId="0" fillId="0" borderId="33" xfId="0" applyNumberFormat="1" applyBorder="1" applyAlignment="1">
      <alignment horizontal="right" vertical="center" indent="1"/>
    </xf>
    <xf numFmtId="177" fontId="3" fillId="0" borderId="1" xfId="0" applyNumberFormat="1" applyFont="1" applyBorder="1" applyAlignment="1">
      <alignment horizontal="right" vertical="center" indent="1"/>
    </xf>
    <xf numFmtId="177" fontId="0" fillId="0" borderId="2" xfId="0" applyNumberFormat="1" applyBorder="1" applyAlignment="1">
      <alignment horizontal="right" vertical="center" indent="1"/>
    </xf>
    <xf numFmtId="177" fontId="3" fillId="0" borderId="43" xfId="0" applyNumberFormat="1" applyFont="1" applyBorder="1" applyAlignment="1">
      <alignment horizontal="right" vertical="center" indent="1"/>
    </xf>
    <xf numFmtId="177" fontId="0" fillId="0" borderId="45" xfId="0" applyNumberFormat="1" applyBorder="1" applyAlignment="1">
      <alignment horizontal="right" vertical="center" indent="1"/>
    </xf>
    <xf numFmtId="177" fontId="3" fillId="3" borderId="1" xfId="0" applyNumberFormat="1" applyFont="1" applyFill="1" applyBorder="1" applyAlignment="1">
      <alignment horizontal="right" vertical="center" indent="1"/>
    </xf>
    <xf numFmtId="0" fontId="0" fillId="3" borderId="2" xfId="0" applyFill="1" applyBorder="1" applyAlignment="1">
      <alignment horizontal="right" vertical="center" indent="1"/>
    </xf>
    <xf numFmtId="177" fontId="3" fillId="3" borderId="41" xfId="0" applyNumberFormat="1" applyFont="1" applyFill="1" applyBorder="1" applyAlignment="1">
      <alignment horizontal="right" vertical="center" indent="1"/>
    </xf>
    <xf numFmtId="0" fontId="0" fillId="3" borderId="42" xfId="0" applyFill="1" applyBorder="1" applyAlignment="1">
      <alignment horizontal="right" vertical="center" indent="1"/>
    </xf>
    <xf numFmtId="177" fontId="3" fillId="3" borderId="43" xfId="0" applyNumberFormat="1" applyFont="1" applyFill="1" applyBorder="1" applyAlignment="1">
      <alignment horizontal="right" vertical="center" indent="1"/>
    </xf>
    <xf numFmtId="0" fontId="0" fillId="3" borderId="45" xfId="0" applyFill="1" applyBorder="1" applyAlignment="1">
      <alignment horizontal="right" vertical="center" indent="1"/>
    </xf>
    <xf numFmtId="0" fontId="3" fillId="0" borderId="20" xfId="2" applyFont="1" applyBorder="1" applyAlignment="1">
      <alignment vertical="center" shrinkToFit="1"/>
    </xf>
    <xf numFmtId="0" fontId="0" fillId="0" borderId="48" xfId="0" applyBorder="1" applyAlignment="1">
      <alignment vertical="center" shrinkToFit="1"/>
    </xf>
    <xf numFmtId="0" fontId="0" fillId="0" borderId="21" xfId="0" applyBorder="1" applyAlignment="1">
      <alignment vertical="center" shrinkToFit="1"/>
    </xf>
    <xf numFmtId="0" fontId="3" fillId="0" borderId="44" xfId="5" applyFont="1" applyBorder="1" applyAlignment="1">
      <alignment vertical="center" shrinkToFit="1"/>
    </xf>
    <xf numFmtId="0" fontId="34" fillId="0" borderId="44" xfId="0" applyFont="1" applyBorder="1" applyAlignment="1">
      <alignment vertical="center" shrinkToFit="1"/>
    </xf>
    <xf numFmtId="0" fontId="34" fillId="0" borderId="45" xfId="0" applyFont="1" applyBorder="1" applyAlignment="1">
      <alignment vertical="center" shrinkToFit="1"/>
    </xf>
    <xf numFmtId="0" fontId="3" fillId="0" borderId="13" xfId="0" applyFont="1" applyBorder="1" applyAlignment="1">
      <alignment horizontal="center" vertical="center"/>
    </xf>
    <xf numFmtId="0" fontId="0" fillId="0" borderId="13" xfId="0" applyBorder="1" applyAlignment="1">
      <alignment horizontal="center" vertical="center"/>
    </xf>
    <xf numFmtId="0" fontId="3" fillId="0" borderId="15" xfId="2" applyFont="1" applyBorder="1" applyAlignment="1">
      <alignment horizontal="center" vertical="center"/>
    </xf>
    <xf numFmtId="177" fontId="3" fillId="3" borderId="31" xfId="0" applyNumberFormat="1" applyFont="1" applyFill="1" applyBorder="1" applyAlignment="1">
      <alignment horizontal="right" vertical="center" indent="1"/>
    </xf>
    <xf numFmtId="0" fontId="0" fillId="3" borderId="33" xfId="0" applyFill="1" applyBorder="1" applyAlignment="1">
      <alignment horizontal="right" vertical="center" indent="1"/>
    </xf>
    <xf numFmtId="177" fontId="15" fillId="3" borderId="4" xfId="0" applyNumberFormat="1" applyFont="1" applyFill="1" applyBorder="1" applyAlignment="1">
      <alignment horizontal="right" vertical="center" indent="1"/>
    </xf>
    <xf numFmtId="177" fontId="16" fillId="3" borderId="17" xfId="0" applyNumberFormat="1" applyFont="1" applyFill="1" applyBorder="1" applyAlignment="1">
      <alignment horizontal="right" vertical="center" indent="1"/>
    </xf>
    <xf numFmtId="0" fontId="15" fillId="0" borderId="12" xfId="2" applyFont="1" applyBorder="1" applyAlignment="1">
      <alignment horizontal="right" vertical="center" indent="1" shrinkToFit="1"/>
    </xf>
    <xf numFmtId="0" fontId="16" fillId="0" borderId="12" xfId="2" applyFont="1" applyBorder="1" applyAlignment="1">
      <alignment horizontal="right" vertical="center" indent="1" shrinkToFit="1"/>
    </xf>
    <xf numFmtId="0" fontId="16" fillId="0" borderId="12" xfId="2" applyFont="1" applyBorder="1" applyAlignment="1">
      <alignment horizontal="right" vertical="center" indent="1"/>
    </xf>
    <xf numFmtId="177" fontId="3" fillId="0" borderId="36" xfId="0" applyNumberFormat="1" applyFont="1" applyBorder="1" applyAlignment="1">
      <alignment horizontal="right" vertical="center" indent="1"/>
    </xf>
    <xf numFmtId="177" fontId="0" fillId="0" borderId="37" xfId="0" applyNumberFormat="1" applyBorder="1" applyAlignment="1">
      <alignment horizontal="right" vertical="center" indent="1"/>
    </xf>
    <xf numFmtId="177" fontId="3" fillId="0" borderId="20" xfId="0" applyNumberFormat="1" applyFont="1" applyBorder="1" applyAlignment="1">
      <alignment horizontal="right" vertical="center" indent="1"/>
    </xf>
    <xf numFmtId="177" fontId="0" fillId="0" borderId="21" xfId="0" applyNumberFormat="1" applyBorder="1" applyAlignment="1">
      <alignment horizontal="right" vertical="center" indent="1"/>
    </xf>
    <xf numFmtId="177" fontId="3" fillId="0" borderId="34" xfId="0" applyNumberFormat="1" applyFont="1" applyBorder="1" applyAlignment="1">
      <alignment horizontal="right" vertical="center" indent="1"/>
    </xf>
    <xf numFmtId="177" fontId="0" fillId="0" borderId="35" xfId="0" applyNumberFormat="1" applyBorder="1" applyAlignment="1">
      <alignment horizontal="right" vertical="center" indent="1"/>
    </xf>
    <xf numFmtId="0" fontId="5" fillId="0" borderId="0" xfId="0" applyFont="1" applyAlignment="1">
      <alignment vertical="center"/>
    </xf>
    <xf numFmtId="0" fontId="0" fillId="0" borderId="0" xfId="0" applyAlignment="1">
      <alignment vertical="center"/>
    </xf>
    <xf numFmtId="177" fontId="3" fillId="3" borderId="7" xfId="0" applyNumberFormat="1" applyFont="1" applyFill="1" applyBorder="1" applyAlignment="1">
      <alignment horizontal="right" vertical="center" indent="1"/>
    </xf>
    <xf numFmtId="177" fontId="0" fillId="3" borderId="9" xfId="0" applyNumberFormat="1" applyFill="1" applyBorder="1" applyAlignment="1">
      <alignment horizontal="right" vertical="center" indent="1"/>
    </xf>
    <xf numFmtId="177" fontId="3" fillId="0" borderId="41" xfId="0" applyNumberFormat="1" applyFont="1" applyBorder="1" applyAlignment="1">
      <alignment horizontal="right" vertical="center" indent="1"/>
    </xf>
    <xf numFmtId="177" fontId="0" fillId="0" borderId="42" xfId="0" applyNumberFormat="1" applyBorder="1" applyAlignment="1">
      <alignment horizontal="right" vertical="center" indent="1"/>
    </xf>
    <xf numFmtId="0" fontId="3" fillId="0" borderId="15" xfId="0" applyFont="1" applyBorder="1" applyAlignment="1">
      <alignment horizontal="center" vertical="center" wrapText="1" shrinkToFit="1"/>
    </xf>
    <xf numFmtId="0" fontId="0" fillId="0" borderId="14" xfId="0" applyBorder="1" applyAlignment="1">
      <alignment horizontal="center" vertical="center" shrinkToFit="1"/>
    </xf>
    <xf numFmtId="0" fontId="3" fillId="0" borderId="49" xfId="2" applyFont="1" applyBorder="1" applyAlignment="1">
      <alignment horizontal="center" vertical="center" shrinkToFit="1"/>
    </xf>
    <xf numFmtId="0" fontId="0" fillId="0" borderId="12" xfId="0" applyBorder="1" applyAlignment="1">
      <alignment horizontal="center" vertical="center" shrinkToFit="1"/>
    </xf>
    <xf numFmtId="0" fontId="3" fillId="0" borderId="12" xfId="2" applyFont="1" applyBorder="1" applyAlignment="1">
      <alignment horizontal="center" vertical="center" shrinkToFit="1"/>
    </xf>
    <xf numFmtId="0" fontId="0" fillId="0" borderId="50" xfId="0" applyBorder="1" applyAlignment="1">
      <alignment horizontal="center" vertical="center" shrinkToFit="1"/>
    </xf>
    <xf numFmtId="0" fontId="3" fillId="0" borderId="54" xfId="2" applyFont="1"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3" fillId="0" borderId="41" xfId="2" applyFont="1" applyBorder="1" applyAlignment="1">
      <alignment horizontal="center" vertical="center" textRotation="255" shrinkToFit="1"/>
    </xf>
    <xf numFmtId="0" fontId="0" fillId="0" borderId="56"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0" xfId="0" applyAlignment="1">
      <alignment horizontal="center" vertical="center" textRotation="255" shrinkToFit="1"/>
    </xf>
    <xf numFmtId="0" fontId="0" fillId="0" borderId="5" xfId="0" applyBorder="1" applyAlignment="1">
      <alignment horizontal="center" vertical="center" textRotation="255" shrinkToFit="1"/>
    </xf>
    <xf numFmtId="0" fontId="0" fillId="0" borderId="18" xfId="0" applyBorder="1" applyAlignment="1">
      <alignment horizontal="center" vertical="center" textRotation="255" shrinkToFit="1"/>
    </xf>
    <xf numFmtId="0" fontId="24" fillId="0" borderId="57" xfId="2" applyFont="1" applyBorder="1" applyAlignment="1">
      <alignment vertical="center" shrinkToFit="1"/>
    </xf>
    <xf numFmtId="0" fontId="3" fillId="0" borderId="58" xfId="0" applyFont="1" applyBorder="1" applyAlignment="1">
      <alignment vertical="center" shrinkToFit="1"/>
    </xf>
    <xf numFmtId="0" fontId="3" fillId="0" borderId="59" xfId="0" applyFont="1" applyBorder="1" applyAlignment="1">
      <alignment vertical="center" shrinkToFit="1"/>
    </xf>
    <xf numFmtId="0" fontId="5" fillId="0" borderId="4" xfId="2" applyFont="1" applyBorder="1" applyAlignment="1">
      <alignment horizontal="center" vertical="center" shrinkToFit="1"/>
    </xf>
    <xf numFmtId="0" fontId="5" fillId="0" borderId="1" xfId="2" applyFont="1" applyBorder="1" applyAlignment="1">
      <alignment horizontal="center" vertical="center" shrinkToFit="1"/>
    </xf>
    <xf numFmtId="0" fontId="3" fillId="0" borderId="1" xfId="2" applyFont="1" applyBorder="1" applyAlignment="1">
      <alignment vertical="center" shrinkToFit="1"/>
    </xf>
    <xf numFmtId="0" fontId="1" fillId="0" borderId="16" xfId="0" applyFont="1" applyBorder="1" applyAlignment="1">
      <alignment vertical="center" shrinkToFit="1"/>
    </xf>
    <xf numFmtId="0" fontId="1" fillId="0" borderId="2" xfId="0" applyFont="1" applyBorder="1" applyAlignment="1">
      <alignment vertical="center" shrinkToFit="1"/>
    </xf>
    <xf numFmtId="0" fontId="3" fillId="0" borderId="31" xfId="2" applyFont="1" applyBorder="1" applyAlignment="1">
      <alignment vertical="center" shrinkToFit="1"/>
    </xf>
    <xf numFmtId="0" fontId="1" fillId="0" borderId="32" xfId="0" applyFont="1" applyBorder="1" applyAlignment="1">
      <alignment vertical="center" shrinkToFit="1"/>
    </xf>
    <xf numFmtId="0" fontId="1" fillId="0" borderId="33" xfId="0" applyFont="1" applyBorder="1" applyAlignment="1">
      <alignment vertical="center" shrinkToFit="1"/>
    </xf>
    <xf numFmtId="0" fontId="5" fillId="0" borderId="0" xfId="0" applyFont="1" applyAlignment="1">
      <alignment vertical="center" shrinkToFit="1"/>
    </xf>
    <xf numFmtId="177" fontId="3" fillId="3" borderId="34" xfId="0" applyNumberFormat="1" applyFont="1" applyFill="1" applyBorder="1" applyAlignment="1">
      <alignment horizontal="right" vertical="center" indent="1"/>
    </xf>
    <xf numFmtId="0" fontId="0" fillId="3" borderId="35" xfId="0" applyFill="1" applyBorder="1" applyAlignment="1">
      <alignment horizontal="right" vertical="center" indent="1"/>
    </xf>
    <xf numFmtId="177" fontId="3" fillId="3" borderId="36" xfId="0" applyNumberFormat="1" applyFont="1" applyFill="1" applyBorder="1" applyAlignment="1">
      <alignment horizontal="right" vertical="center" indent="1"/>
    </xf>
    <xf numFmtId="0" fontId="0" fillId="3" borderId="37" xfId="0" applyFill="1" applyBorder="1" applyAlignment="1">
      <alignment horizontal="right" vertical="center" indent="1"/>
    </xf>
    <xf numFmtId="0" fontId="16" fillId="3" borderId="17" xfId="0" applyFont="1" applyFill="1" applyBorder="1" applyAlignment="1">
      <alignment horizontal="right" vertical="center" indent="1"/>
    </xf>
    <xf numFmtId="0" fontId="0" fillId="3" borderId="9" xfId="0" applyFill="1" applyBorder="1" applyAlignment="1">
      <alignment horizontal="right" vertical="center" indent="1"/>
    </xf>
    <xf numFmtId="177" fontId="3" fillId="3" borderId="20" xfId="0" applyNumberFormat="1" applyFont="1" applyFill="1" applyBorder="1" applyAlignment="1">
      <alignment horizontal="right" vertical="center" indent="1"/>
    </xf>
    <xf numFmtId="0" fontId="0" fillId="3" borderId="21" xfId="0" applyFill="1" applyBorder="1" applyAlignment="1">
      <alignment horizontal="right" vertical="center" indent="1"/>
    </xf>
    <xf numFmtId="177" fontId="3" fillId="3" borderId="5" xfId="0" applyNumberFormat="1" applyFont="1" applyFill="1" applyBorder="1" applyAlignment="1">
      <alignment horizontal="right" vertical="center" indent="1"/>
    </xf>
    <xf numFmtId="0" fontId="0" fillId="3" borderId="6" xfId="0" applyFill="1" applyBorder="1" applyAlignment="1">
      <alignment horizontal="right" vertical="center" indent="1"/>
    </xf>
    <xf numFmtId="0" fontId="18" fillId="0" borderId="0" xfId="0" applyFont="1" applyAlignment="1">
      <alignment vertical="center" shrinkToFit="1"/>
    </xf>
    <xf numFmtId="0" fontId="0" fillId="0" borderId="0" xfId="0" applyAlignment="1">
      <alignment vertical="center" shrinkToFit="1"/>
    </xf>
    <xf numFmtId="179" fontId="3" fillId="0" borderId="4" xfId="0" applyNumberFormat="1" applyFont="1" applyBorder="1" applyAlignment="1">
      <alignment horizontal="left" vertical="center" indent="1" shrinkToFit="1"/>
    </xf>
    <xf numFmtId="0" fontId="0" fillId="0" borderId="3" xfId="0" applyBorder="1" applyAlignment="1">
      <alignment horizontal="left" vertical="center" indent="1" shrinkToFit="1"/>
    </xf>
    <xf numFmtId="0" fontId="0" fillId="0" borderId="17" xfId="0" applyBorder="1" applyAlignment="1">
      <alignment horizontal="left" vertical="center" indent="1" shrinkToFit="1"/>
    </xf>
    <xf numFmtId="0" fontId="3" fillId="0" borderId="4" xfId="0" applyFont="1" applyBorder="1" applyAlignment="1">
      <alignment horizontal="left" vertical="center" indent="1" shrinkToFit="1"/>
    </xf>
    <xf numFmtId="0" fontId="21" fillId="0" borderId="4" xfId="4" applyBorder="1" applyAlignment="1">
      <alignment horizontal="left" vertical="center" indent="1" shrinkToFit="1"/>
    </xf>
    <xf numFmtId="0" fontId="3" fillId="0" borderId="38" xfId="2" applyFont="1" applyBorder="1" applyAlignment="1">
      <alignment vertical="center" shrinkToFit="1"/>
    </xf>
    <xf numFmtId="0" fontId="3" fillId="0" borderId="40" xfId="2" applyFont="1" applyBorder="1" applyAlignment="1">
      <alignment vertical="center" shrinkToFit="1"/>
    </xf>
    <xf numFmtId="0" fontId="0" fillId="0" borderId="40" xfId="0" applyBorder="1" applyAlignment="1">
      <alignment vertical="center" shrinkToFit="1"/>
    </xf>
    <xf numFmtId="0" fontId="0" fillId="0" borderId="39" xfId="0" applyBorder="1" applyAlignment="1">
      <alignment vertical="center" shrinkToFit="1"/>
    </xf>
    <xf numFmtId="0" fontId="3" fillId="0" borderId="32" xfId="5" applyFont="1" applyBorder="1" applyAlignment="1">
      <alignment vertical="center" shrinkToFit="1"/>
    </xf>
    <xf numFmtId="0" fontId="34" fillId="0" borderId="32" xfId="0" applyFont="1" applyBorder="1" applyAlignment="1">
      <alignment vertical="center" shrinkToFit="1"/>
    </xf>
    <xf numFmtId="0" fontId="34" fillId="0" borderId="33" xfId="0" applyFont="1" applyBorder="1" applyAlignment="1">
      <alignment vertical="center" shrinkToFit="1"/>
    </xf>
    <xf numFmtId="0" fontId="3" fillId="0" borderId="5" xfId="0" applyFont="1" applyBorder="1" applyAlignment="1">
      <alignment horizontal="center" vertical="center" shrinkToFit="1"/>
    </xf>
    <xf numFmtId="0" fontId="3" fillId="0" borderId="18" xfId="0" applyFont="1" applyBorder="1" applyAlignment="1">
      <alignment horizontal="center" vertical="center" shrinkToFit="1"/>
    </xf>
    <xf numFmtId="180" fontId="3" fillId="0" borderId="4" xfId="0" applyNumberFormat="1" applyFont="1" applyBorder="1" applyAlignment="1">
      <alignment horizontal="left" vertical="center" indent="1"/>
    </xf>
    <xf numFmtId="180" fontId="3" fillId="0" borderId="3" xfId="0" applyNumberFormat="1" applyFont="1" applyBorder="1" applyAlignment="1">
      <alignment horizontal="left" vertical="center" indent="1"/>
    </xf>
    <xf numFmtId="180" fontId="3" fillId="0" borderId="17" xfId="0" applyNumberFormat="1" applyFont="1" applyBorder="1" applyAlignment="1">
      <alignment horizontal="left" vertical="center" indent="1"/>
    </xf>
    <xf numFmtId="0" fontId="3" fillId="0" borderId="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3"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5" xfId="2" applyFont="1" applyBorder="1" applyAlignment="1">
      <alignment horizontal="center" vertical="center" wrapText="1" shrinkToFit="1"/>
    </xf>
    <xf numFmtId="0" fontId="1" fillId="0" borderId="14" xfId="2" applyFont="1" applyBorder="1" applyAlignment="1">
      <alignment horizontal="center" vertical="center" shrinkToFit="1"/>
    </xf>
    <xf numFmtId="0" fontId="3" fillId="0" borderId="3"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5" applyFont="1" applyBorder="1" applyAlignment="1">
      <alignment horizontal="center" vertical="center" shrinkToFit="1"/>
    </xf>
    <xf numFmtId="0" fontId="1" fillId="0" borderId="28" xfId="5" applyBorder="1" applyAlignment="1">
      <alignment horizontal="center" vertical="center" shrinkToFit="1"/>
    </xf>
    <xf numFmtId="0" fontId="3" fillId="0" borderId="1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181" fontId="3" fillId="0" borderId="30" xfId="0" applyNumberFormat="1" applyFont="1" applyBorder="1" applyAlignment="1">
      <alignment horizontal="center" vertical="center"/>
    </xf>
    <xf numFmtId="181" fontId="0" fillId="0" borderId="23" xfId="0" applyNumberFormat="1" applyBorder="1" applyAlignment="1">
      <alignment horizontal="center" vertical="center"/>
    </xf>
    <xf numFmtId="20" fontId="3" fillId="0" borderId="23" xfId="0" applyNumberFormat="1" applyFont="1"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181" fontId="3" fillId="0" borderId="5" xfId="0" applyNumberFormat="1" applyFont="1" applyBorder="1" applyAlignment="1">
      <alignment horizontal="center" vertical="center"/>
    </xf>
    <xf numFmtId="181" fontId="0" fillId="0" borderId="18" xfId="0" applyNumberFormat="1" applyBorder="1" applyAlignment="1">
      <alignment horizontal="center" vertical="center"/>
    </xf>
    <xf numFmtId="181" fontId="3" fillId="0" borderId="1" xfId="0" applyNumberFormat="1" applyFont="1" applyBorder="1" applyAlignment="1">
      <alignment horizontal="center" vertical="center"/>
    </xf>
    <xf numFmtId="181" fontId="0" fillId="0" borderId="16" xfId="0" applyNumberFormat="1" applyBorder="1" applyAlignment="1">
      <alignment horizontal="center" vertical="center"/>
    </xf>
    <xf numFmtId="181" fontId="3" fillId="0" borderId="31" xfId="0" applyNumberFormat="1" applyFont="1" applyBorder="1" applyAlignment="1">
      <alignment horizontal="center" vertical="center"/>
    </xf>
    <xf numFmtId="181" fontId="0" fillId="0" borderId="32" xfId="0" applyNumberFormat="1" applyBorder="1" applyAlignment="1">
      <alignment horizontal="center" vertical="center"/>
    </xf>
    <xf numFmtId="181" fontId="3" fillId="0" borderId="4" xfId="0" applyNumberFormat="1" applyFont="1" applyBorder="1" applyAlignment="1">
      <alignment horizontal="center" vertical="center"/>
    </xf>
    <xf numFmtId="181" fontId="0" fillId="0" borderId="3" xfId="0" applyNumberFormat="1" applyBorder="1" applyAlignment="1">
      <alignment horizontal="center" vertical="center"/>
    </xf>
    <xf numFmtId="181" fontId="3" fillId="0" borderId="18" xfId="0" applyNumberFormat="1" applyFont="1" applyBorder="1" applyAlignment="1">
      <alignment horizontal="center" vertical="center"/>
    </xf>
    <xf numFmtId="181" fontId="0" fillId="0" borderId="6" xfId="0" applyNumberFormat="1" applyBorder="1" applyAlignment="1">
      <alignment horizontal="center" vertical="center"/>
    </xf>
    <xf numFmtId="181" fontId="3" fillId="0" borderId="16" xfId="0" applyNumberFormat="1" applyFont="1" applyBorder="1" applyAlignment="1">
      <alignment horizontal="center" vertical="center"/>
    </xf>
    <xf numFmtId="181" fontId="0" fillId="0" borderId="2" xfId="0" applyNumberFormat="1" applyBorder="1" applyAlignment="1">
      <alignment horizontal="center" vertical="center"/>
    </xf>
    <xf numFmtId="181" fontId="3" fillId="0" borderId="32" xfId="0" applyNumberFormat="1" applyFont="1" applyBorder="1" applyAlignment="1">
      <alignment horizontal="center" vertical="center"/>
    </xf>
    <xf numFmtId="181" fontId="0" fillId="0" borderId="33" xfId="0" applyNumberFormat="1" applyBorder="1" applyAlignment="1">
      <alignment horizontal="center" vertical="center"/>
    </xf>
    <xf numFmtId="181" fontId="3" fillId="0" borderId="3" xfId="0" applyNumberFormat="1" applyFont="1" applyBorder="1" applyAlignment="1">
      <alignment horizontal="center" vertical="center"/>
    </xf>
    <xf numFmtId="181" fontId="0" fillId="0" borderId="17" xfId="0" applyNumberFormat="1" applyBorder="1" applyAlignment="1">
      <alignment horizontal="center" vertical="center"/>
    </xf>
    <xf numFmtId="181" fontId="3" fillId="0" borderId="23" xfId="0" applyNumberFormat="1" applyFont="1" applyBorder="1" applyAlignment="1">
      <alignment horizontal="center" vertical="center"/>
    </xf>
    <xf numFmtId="181" fontId="0" fillId="0" borderId="22" xfId="0" applyNumberFormat="1" applyBorder="1" applyAlignment="1">
      <alignment horizontal="center" vertical="center"/>
    </xf>
    <xf numFmtId="179" fontId="3" fillId="0" borderId="4" xfId="0" applyNumberFormat="1" applyFont="1" applyBorder="1" applyAlignment="1">
      <alignment horizontal="center" vertical="center" shrinkToFit="1"/>
    </xf>
    <xf numFmtId="179" fontId="3" fillId="0" borderId="3" xfId="0" applyNumberFormat="1" applyFont="1" applyBorder="1" applyAlignment="1">
      <alignment horizontal="center" vertical="center" shrinkToFit="1"/>
    </xf>
    <xf numFmtId="179" fontId="0" fillId="0" borderId="3" xfId="0" applyNumberFormat="1" applyBorder="1" applyAlignment="1">
      <alignment horizontal="center" vertical="center" shrinkToFit="1"/>
    </xf>
    <xf numFmtId="0" fontId="3" fillId="0" borderId="2" xfId="0" applyFont="1" applyBorder="1" applyAlignment="1">
      <alignment vertical="center"/>
    </xf>
    <xf numFmtId="0" fontId="3" fillId="0" borderId="3" xfId="0" applyFont="1" applyBorder="1" applyAlignment="1">
      <alignment horizontal="center" vertical="center"/>
    </xf>
    <xf numFmtId="0" fontId="0" fillId="0" borderId="17" xfId="0" applyBorder="1" applyAlignment="1">
      <alignment horizontal="center" vertical="center"/>
    </xf>
    <xf numFmtId="0" fontId="3" fillId="0" borderId="5" xfId="0" applyFont="1" applyBorder="1" applyAlignment="1">
      <alignment vertical="center" shrinkToFit="1"/>
    </xf>
    <xf numFmtId="0" fontId="3" fillId="0" borderId="18" xfId="0" applyFont="1" applyBorder="1" applyAlignment="1">
      <alignment vertical="center" shrinkToFit="1"/>
    </xf>
    <xf numFmtId="0" fontId="3" fillId="0" borderId="8"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2" fillId="0" borderId="4" xfId="0" applyFont="1" applyBorder="1" applyAlignment="1">
      <alignment horizontal="center" vertical="center" wrapText="1"/>
    </xf>
    <xf numFmtId="0" fontId="52" fillId="0" borderId="17" xfId="0" applyFont="1" applyBorder="1" applyAlignment="1">
      <alignment horizontal="center" vertical="center"/>
    </xf>
    <xf numFmtId="0" fontId="52" fillId="0" borderId="8" xfId="0" applyFont="1" applyBorder="1" applyAlignment="1">
      <alignment horizontal="center" vertical="center"/>
    </xf>
    <xf numFmtId="0" fontId="52" fillId="0" borderId="11" xfId="0" applyFont="1" applyBorder="1" applyAlignment="1">
      <alignment horizontal="center" vertical="center"/>
    </xf>
    <xf numFmtId="0" fontId="52" fillId="0" borderId="2"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0" xfId="0" applyFont="1" applyBorder="1" applyAlignment="1">
      <alignment horizontal="center" vertical="center" wrapText="1"/>
    </xf>
    <xf numFmtId="0" fontId="52" fillId="0" borderId="72" xfId="0" applyFont="1" applyBorder="1" applyAlignment="1">
      <alignment horizontal="center" vertical="center"/>
    </xf>
    <xf numFmtId="0" fontId="52" fillId="0" borderId="2" xfId="0" applyFont="1" applyBorder="1" applyAlignment="1">
      <alignment horizontal="center" vertical="center"/>
    </xf>
    <xf numFmtId="0" fontId="52" fillId="0" borderId="6" xfId="0" applyFont="1" applyBorder="1" applyAlignment="1">
      <alignment horizontal="center" vertical="center"/>
    </xf>
    <xf numFmtId="0" fontId="52" fillId="0" borderId="4" xfId="0" applyFont="1" applyBorder="1" applyAlignment="1">
      <alignment horizontal="center" vertical="center"/>
    </xf>
    <xf numFmtId="0" fontId="56" fillId="0" borderId="0" xfId="0" applyFont="1" applyAlignment="1">
      <alignment horizontal="left" vertical="center" wrapText="1"/>
    </xf>
    <xf numFmtId="0" fontId="57" fillId="0" borderId="0" xfId="0" applyFont="1" applyAlignment="1">
      <alignment horizontal="left" vertical="center" wrapText="1"/>
    </xf>
    <xf numFmtId="0" fontId="52"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0" xfId="0" applyFont="1" applyAlignment="1">
      <alignment horizontal="center" vertical="center" wrapText="1"/>
    </xf>
    <xf numFmtId="0" fontId="53" fillId="0" borderId="8"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1" xfId="0" applyFont="1" applyBorder="1" applyAlignment="1">
      <alignment horizontal="center" vertical="center" wrapText="1"/>
    </xf>
    <xf numFmtId="0" fontId="54" fillId="0" borderId="70" xfId="0" applyFont="1" applyBorder="1" applyAlignment="1">
      <alignment horizontal="center" vertical="center" wrapText="1"/>
    </xf>
    <xf numFmtId="0" fontId="54" fillId="0" borderId="71" xfId="0" applyFont="1" applyBorder="1" applyAlignment="1">
      <alignment horizontal="center" vertical="center" wrapText="1"/>
    </xf>
    <xf numFmtId="0" fontId="54" fillId="0" borderId="72"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6" xfId="0" applyFont="1" applyBorder="1" applyAlignment="1">
      <alignment horizontal="center" vertical="center" wrapText="1"/>
    </xf>
    <xf numFmtId="0" fontId="3" fillId="0" borderId="5" xfId="5" applyFont="1" applyBorder="1" applyAlignment="1">
      <alignment horizontal="center" vertical="center"/>
    </xf>
    <xf numFmtId="0" fontId="3" fillId="0" borderId="6" xfId="5" applyFont="1" applyBorder="1" applyAlignment="1">
      <alignment horizontal="center" vertical="center"/>
    </xf>
    <xf numFmtId="0" fontId="3" fillId="0" borderId="51" xfId="5" applyFont="1" applyBorder="1" applyAlignment="1">
      <alignment horizontal="center" vertical="center" textRotation="255"/>
    </xf>
    <xf numFmtId="0" fontId="11" fillId="0" borderId="10" xfId="2" applyBorder="1" applyAlignment="1">
      <alignment horizontal="center" vertical="center" textRotation="255"/>
    </xf>
    <xf numFmtId="0" fontId="3" fillId="0" borderId="8" xfId="5" applyFont="1" applyBorder="1" applyAlignment="1">
      <alignment horizontal="center" vertical="center" textRotation="255"/>
    </xf>
    <xf numFmtId="0" fontId="24" fillId="0" borderId="52" xfId="2" applyFont="1" applyBorder="1" applyAlignment="1">
      <alignment horizontal="center" vertical="center" shrinkToFit="1"/>
    </xf>
    <xf numFmtId="0" fontId="11" fillId="0" borderId="53" xfId="2" applyBorder="1" applyAlignment="1">
      <alignment horizontal="center" vertical="center" shrinkToFit="1"/>
    </xf>
    <xf numFmtId="0" fontId="3" fillId="0" borderId="10" xfId="5" applyFont="1" applyBorder="1" applyAlignment="1">
      <alignment horizontal="center" vertical="center" textRotation="255"/>
    </xf>
    <xf numFmtId="0" fontId="3" fillId="0" borderId="1" xfId="5" applyFont="1" applyBorder="1" applyAlignment="1">
      <alignment horizontal="center" vertical="center"/>
    </xf>
    <xf numFmtId="0" fontId="3" fillId="0" borderId="2" xfId="5" applyFont="1" applyBorder="1" applyAlignment="1">
      <alignment horizontal="center" vertical="center"/>
    </xf>
    <xf numFmtId="0" fontId="3" fillId="0" borderId="24" xfId="5" applyFont="1" applyBorder="1" applyAlignment="1">
      <alignment horizontal="center" vertical="center"/>
    </xf>
    <xf numFmtId="0" fontId="3" fillId="0" borderId="26" xfId="5" applyFont="1" applyBorder="1" applyAlignment="1">
      <alignment horizontal="center" vertical="center"/>
    </xf>
    <xf numFmtId="0" fontId="3" fillId="2" borderId="4" xfId="5" applyFont="1" applyFill="1" applyBorder="1" applyAlignment="1">
      <alignment horizontal="left" vertical="center"/>
    </xf>
    <xf numFmtId="0" fontId="3" fillId="0" borderId="3" xfId="5" applyFont="1" applyBorder="1" applyAlignment="1">
      <alignment vertical="center"/>
    </xf>
    <xf numFmtId="0" fontId="3" fillId="0" borderId="17" xfId="5" applyFont="1" applyBorder="1" applyAlignment="1">
      <alignment vertical="center"/>
    </xf>
    <xf numFmtId="0" fontId="3" fillId="0" borderId="3" xfId="5" applyFont="1" applyBorder="1" applyAlignment="1">
      <alignment horizontal="left" vertical="center"/>
    </xf>
    <xf numFmtId="0" fontId="5" fillId="0" borderId="8" xfId="5" applyFont="1" applyBorder="1" applyAlignment="1">
      <alignment horizontal="center" vertical="center" wrapText="1"/>
    </xf>
    <xf numFmtId="0" fontId="5" fillId="0" borderId="25" xfId="5" applyFont="1" applyBorder="1" applyAlignment="1">
      <alignment horizontal="center" vertical="center" wrapText="1"/>
    </xf>
    <xf numFmtId="0" fontId="24" fillId="0" borderId="52" xfId="2" applyFont="1" applyBorder="1" applyAlignment="1">
      <alignment horizontal="center" vertical="center"/>
    </xf>
    <xf numFmtId="0" fontId="11" fillId="0" borderId="53" xfId="2" applyBorder="1" applyAlignment="1">
      <alignment horizontal="center" vertical="center"/>
    </xf>
    <xf numFmtId="0" fontId="3" fillId="0" borderId="12" xfId="5" applyFont="1" applyBorder="1" applyAlignment="1">
      <alignment horizontal="left" vertical="center" shrinkToFit="1"/>
    </xf>
    <xf numFmtId="0" fontId="3" fillId="0" borderId="12" xfId="5" applyFont="1" applyBorder="1" applyAlignment="1">
      <alignment horizontal="left" vertical="center"/>
    </xf>
    <xf numFmtId="38" fontId="3" fillId="0" borderId="12" xfId="6" applyFont="1" applyBorder="1" applyAlignment="1">
      <alignment horizontal="right" vertical="center" indent="3" shrinkToFit="1"/>
    </xf>
    <xf numFmtId="0" fontId="3" fillId="0" borderId="17" xfId="0" applyFont="1" applyBorder="1" applyAlignment="1">
      <alignment horizontal="center" vertical="center"/>
    </xf>
    <xf numFmtId="0" fontId="3" fillId="0" borderId="4" xfId="5" applyFont="1" applyBorder="1" applyAlignment="1">
      <alignment horizontal="left" vertical="center" shrinkToFit="1"/>
    </xf>
    <xf numFmtId="0" fontId="3" fillId="0" borderId="17" xfId="5" applyFont="1" applyBorder="1" applyAlignment="1">
      <alignment horizontal="left" vertical="center" shrinkToFit="1"/>
    </xf>
    <xf numFmtId="0" fontId="10" fillId="0" borderId="0" xfId="2" applyFont="1" applyAlignment="1">
      <alignment vertical="center" wrapText="1"/>
    </xf>
    <xf numFmtId="0" fontId="10" fillId="0" borderId="0" xfId="2" applyFont="1" applyAlignment="1">
      <alignment vertical="center"/>
    </xf>
    <xf numFmtId="0" fontId="5" fillId="0" borderId="0" xfId="5" applyFont="1" applyAlignment="1">
      <alignment vertical="center" wrapText="1"/>
    </xf>
    <xf numFmtId="0" fontId="11" fillId="0" borderId="0" xfId="2" applyAlignment="1">
      <alignment vertical="center" wrapText="1"/>
    </xf>
    <xf numFmtId="0" fontId="6" fillId="0" borderId="16" xfId="5" applyFont="1" applyBorder="1" applyAlignment="1">
      <alignment horizontal="left" vertical="center" wrapText="1"/>
    </xf>
    <xf numFmtId="0" fontId="9" fillId="0" borderId="16" xfId="5" applyFont="1" applyBorder="1" applyAlignment="1">
      <alignment vertical="center" wrapText="1"/>
    </xf>
    <xf numFmtId="0" fontId="34" fillId="0" borderId="0" xfId="2" applyFont="1" applyAlignment="1">
      <alignment horizontal="right" vertical="center"/>
    </xf>
    <xf numFmtId="0" fontId="34" fillId="0" borderId="0" xfId="2" applyFont="1" applyAlignment="1">
      <alignment horizontal="left" vertical="center" wrapText="1"/>
    </xf>
    <xf numFmtId="0" fontId="37" fillId="0" borderId="4" xfId="2" applyFont="1" applyBorder="1" applyAlignment="1">
      <alignment horizontal="left" vertical="center" shrinkToFit="1"/>
    </xf>
    <xf numFmtId="0" fontId="0" fillId="0" borderId="3" xfId="0" applyBorder="1" applyAlignment="1">
      <alignment horizontal="left" vertical="center" shrinkToFit="1"/>
    </xf>
    <xf numFmtId="0" fontId="11" fillId="0" borderId="51" xfId="2" applyBorder="1" applyAlignment="1">
      <alignment horizontal="center" vertical="center" wrapText="1"/>
    </xf>
    <xf numFmtId="0" fontId="11" fillId="0" borderId="10" xfId="2" applyBorder="1" applyAlignment="1">
      <alignment horizontal="center" vertical="center"/>
    </xf>
    <xf numFmtId="0" fontId="0" fillId="0" borderId="10" xfId="0" applyBorder="1" applyAlignment="1">
      <alignment horizontal="center" vertical="center"/>
    </xf>
    <xf numFmtId="186" fontId="11" fillId="4" borderId="51" xfId="2" applyNumberFormat="1" applyFill="1" applyBorder="1" applyAlignment="1" applyProtection="1">
      <alignment horizontal="right" vertical="center"/>
      <protection locked="0"/>
    </xf>
    <xf numFmtId="186" fontId="11" fillId="4" borderId="10" xfId="2" applyNumberFormat="1" applyFill="1" applyBorder="1" applyAlignment="1" applyProtection="1">
      <alignment horizontal="right" vertical="center"/>
      <protection locked="0"/>
    </xf>
    <xf numFmtId="0" fontId="0" fillId="0" borderId="11" xfId="0" applyBorder="1" applyAlignment="1">
      <alignment horizontal="right" vertical="center"/>
    </xf>
    <xf numFmtId="0" fontId="41" fillId="0" borderId="51" xfId="2" applyFont="1" applyBorder="1" applyAlignment="1">
      <alignment horizontal="center" vertical="center"/>
    </xf>
    <xf numFmtId="0" fontId="41" fillId="0" borderId="10" xfId="2" applyFont="1" applyBorder="1" applyAlignment="1">
      <alignment horizontal="center" vertical="center"/>
    </xf>
    <xf numFmtId="0" fontId="0" fillId="0" borderId="11" xfId="0" applyBorder="1" applyAlignment="1">
      <alignment horizontal="center" vertical="center"/>
    </xf>
    <xf numFmtId="0" fontId="43" fillId="0" borderId="0" xfId="2" applyFont="1" applyAlignment="1">
      <alignment horizontal="center" vertical="center" shrinkToFit="1"/>
    </xf>
    <xf numFmtId="0" fontId="0" fillId="0" borderId="4" xfId="0" applyBorder="1" applyAlignment="1">
      <alignment horizontal="center" vertical="center" shrinkToFit="1"/>
    </xf>
    <xf numFmtId="0" fontId="35" fillId="0" borderId="0" xfId="2" applyFont="1" applyAlignment="1" applyProtection="1">
      <alignment horizontal="left" vertical="center" wrapText="1"/>
      <protection locked="0"/>
    </xf>
    <xf numFmtId="0" fontId="0" fillId="0" borderId="0" xfId="0" applyAlignment="1">
      <alignment horizontal="left" vertical="center" wrapText="1"/>
    </xf>
    <xf numFmtId="0" fontId="35" fillId="0" borderId="4" xfId="2" applyFont="1" applyBorder="1" applyAlignment="1" applyProtection="1">
      <alignment vertical="center" shrinkToFit="1"/>
      <protection locked="0"/>
    </xf>
    <xf numFmtId="0" fontId="0" fillId="0" borderId="3" xfId="0" applyBorder="1" applyAlignment="1">
      <alignment vertical="center" shrinkToFit="1"/>
    </xf>
    <xf numFmtId="0" fontId="0" fillId="0" borderId="17" xfId="0" applyBorder="1" applyAlignment="1">
      <alignment vertical="center" shrinkToFit="1"/>
    </xf>
    <xf numFmtId="0" fontId="35" fillId="0" borderId="1" xfId="2" applyFont="1" applyBorder="1" applyAlignment="1" applyProtection="1">
      <alignment horizontal="left" vertical="center" wrapText="1"/>
      <protection locked="0"/>
    </xf>
    <xf numFmtId="0" fontId="0" fillId="0" borderId="16"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18" xfId="0" applyBorder="1" applyAlignment="1">
      <alignment horizontal="left" vertical="center" wrapText="1"/>
    </xf>
    <xf numFmtId="0" fontId="0" fillId="0" borderId="6" xfId="0" applyBorder="1" applyAlignment="1">
      <alignment horizontal="left" vertical="center" wrapText="1"/>
    </xf>
    <xf numFmtId="180" fontId="11" fillId="0" borderId="12" xfId="2" applyNumberFormat="1" applyBorder="1" applyAlignment="1">
      <alignment horizontal="center" vertical="center"/>
    </xf>
    <xf numFmtId="0" fontId="0" fillId="0" borderId="18" xfId="2" applyFont="1" applyBorder="1" applyAlignment="1">
      <alignment horizontal="left" vertical="center"/>
    </xf>
    <xf numFmtId="0" fontId="1" fillId="0" borderId="18" xfId="2" applyFont="1" applyBorder="1" applyAlignment="1">
      <alignment horizontal="left" vertical="center"/>
    </xf>
    <xf numFmtId="0" fontId="1" fillId="0" borderId="0" xfId="2" applyFont="1" applyAlignment="1">
      <alignment horizontal="left" vertical="center"/>
    </xf>
    <xf numFmtId="0" fontId="11" fillId="0" borderId="12" xfId="2" applyBorder="1" applyAlignment="1">
      <alignment horizontal="center" vertical="center" shrinkToFit="1"/>
    </xf>
    <xf numFmtId="0" fontId="11" fillId="0" borderId="4" xfId="2" applyBorder="1" applyAlignment="1">
      <alignment horizontal="center" vertical="center" shrinkToFit="1"/>
    </xf>
    <xf numFmtId="0" fontId="7" fillId="0" borderId="12" xfId="2" applyFont="1" applyBorder="1" applyAlignment="1">
      <alignment horizontal="center" vertical="center" shrinkToFit="1"/>
    </xf>
    <xf numFmtId="176" fontId="7" fillId="2" borderId="12" xfId="1" applyNumberFormat="1" applyFont="1" applyFill="1" applyBorder="1" applyAlignment="1" applyProtection="1">
      <alignment horizontal="center" vertical="center"/>
    </xf>
    <xf numFmtId="0" fontId="11" fillId="0" borderId="12" xfId="2" applyBorder="1" applyAlignment="1">
      <alignment horizontal="center" vertical="center"/>
    </xf>
    <xf numFmtId="180" fontId="7" fillId="4" borderId="12" xfId="1" applyNumberFormat="1" applyFont="1" applyFill="1" applyBorder="1" applyAlignment="1" applyProtection="1">
      <alignment horizontal="center" vertical="center"/>
      <protection locked="0"/>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1" xfId="2" applyFont="1" applyBorder="1" applyAlignment="1">
      <alignment horizontal="center" vertical="center" shrinkToFit="1"/>
    </xf>
    <xf numFmtId="0" fontId="7" fillId="0" borderId="16" xfId="2" applyFont="1" applyBorder="1" applyAlignment="1">
      <alignment horizontal="center" vertical="center" shrinkToFit="1"/>
    </xf>
    <xf numFmtId="0" fontId="7" fillId="0" borderId="4" xfId="2" applyFont="1" applyBorder="1" applyAlignment="1">
      <alignment horizontal="center" vertical="center" wrapText="1"/>
    </xf>
    <xf numFmtId="0" fontId="7" fillId="0" borderId="17" xfId="2" applyFont="1" applyBorder="1" applyAlignment="1">
      <alignment horizontal="center" vertical="center" wrapText="1"/>
    </xf>
    <xf numFmtId="176" fontId="7" fillId="0" borderId="12" xfId="2" applyNumberFormat="1" applyFont="1" applyBorder="1" applyAlignment="1">
      <alignment horizontal="center" vertical="center"/>
    </xf>
    <xf numFmtId="0" fontId="7" fillId="0" borderId="8" xfId="2" applyFont="1" applyBorder="1" applyAlignment="1">
      <alignment horizontal="center" vertical="center" textRotation="255" wrapText="1"/>
    </xf>
    <xf numFmtId="0" fontId="7" fillId="0" borderId="10" xfId="2" applyFont="1" applyBorder="1" applyAlignment="1">
      <alignment horizontal="center" vertical="center" textRotation="255" wrapText="1"/>
    </xf>
    <xf numFmtId="0" fontId="7" fillId="0" borderId="11" xfId="2" applyFont="1" applyBorder="1" applyAlignment="1">
      <alignment horizontal="center" vertical="center" textRotation="255" wrapText="1"/>
    </xf>
    <xf numFmtId="0" fontId="32" fillId="0" borderId="0" xfId="2" applyFont="1" applyAlignment="1">
      <alignment horizontal="left" vertical="center" wrapText="1"/>
    </xf>
    <xf numFmtId="183" fontId="29" fillId="0" borderId="17" xfId="2" applyNumberFormat="1" applyFont="1" applyBorder="1" applyAlignment="1">
      <alignment horizontal="center" vertical="center"/>
    </xf>
    <xf numFmtId="183" fontId="29" fillId="0" borderId="12" xfId="2" applyNumberFormat="1" applyFont="1" applyBorder="1" applyAlignment="1">
      <alignment horizontal="center" vertical="center"/>
    </xf>
    <xf numFmtId="183" fontId="29" fillId="0" borderId="60" xfId="2" applyNumberFormat="1" applyFont="1" applyBorder="1" applyAlignment="1">
      <alignment horizontal="center" vertical="center"/>
    </xf>
    <xf numFmtId="0" fontId="50" fillId="0" borderId="0" xfId="2" applyFont="1" applyAlignment="1">
      <alignment horizontal="center" vertical="center" shrinkToFit="1"/>
    </xf>
    <xf numFmtId="0" fontId="7" fillId="0" borderId="65" xfId="2" applyFont="1" applyBorder="1" applyAlignment="1">
      <alignment horizontal="center" vertical="center" wrapText="1"/>
    </xf>
    <xf numFmtId="0" fontId="7" fillId="0" borderId="66" xfId="2" applyFont="1" applyBorder="1" applyAlignment="1">
      <alignment horizontal="center" vertical="center" wrapText="1"/>
    </xf>
    <xf numFmtId="0" fontId="29" fillId="0" borderId="56" xfId="2" applyFont="1" applyBorder="1" applyAlignment="1">
      <alignment horizontal="center" vertical="center" wrapText="1"/>
    </xf>
    <xf numFmtId="0" fontId="29" fillId="0" borderId="62" xfId="2" applyFont="1" applyBorder="1" applyAlignment="1">
      <alignment horizontal="center" vertical="center" wrapText="1"/>
    </xf>
  </cellXfs>
  <cellStyles count="10">
    <cellStyle name="パーセント 2" xfId="7" xr:uid="{00000000-0005-0000-0000-000000000000}"/>
    <cellStyle name="ハイパーリンク" xfId="4" builtinId="8"/>
    <cellStyle name="ハイパーリンク 2" xfId="8" xr:uid="{00000000-0005-0000-0000-000002000000}"/>
    <cellStyle name="桁区切り" xfId="9" builtinId="6"/>
    <cellStyle name="桁区切り 2" xfId="1" xr:uid="{00000000-0005-0000-0000-000003000000}"/>
    <cellStyle name="桁区切り 2 2" xfId="6" xr:uid="{00000000-0005-0000-0000-000004000000}"/>
    <cellStyle name="標準" xfId="0" builtinId="0"/>
    <cellStyle name="標準 2" xfId="2" xr:uid="{00000000-0005-0000-0000-000006000000}"/>
    <cellStyle name="標準 2 2" xfId="5" xr:uid="{00000000-0005-0000-0000-000007000000}"/>
    <cellStyle name="標準 3" xfId="3" xr:uid="{00000000-0005-0000-0000-000008000000}"/>
  </cellStyles>
  <dxfs count="1">
    <dxf>
      <font>
        <b/>
        <i val="0"/>
        <strike val="0"/>
        <color rgb="FFFF0000"/>
      </font>
      <fill>
        <patternFill>
          <fgColor rgb="FFF2DCDB"/>
        </patternFill>
      </fill>
    </dxf>
  </dxfs>
  <tableStyles count="0" defaultTableStyle="TableStyleMedium9" defaultPivotStyle="PivotStyleLight16"/>
  <colors>
    <mruColors>
      <color rgb="FF0000FF"/>
      <color rgb="FFFFFF99"/>
      <color rgb="FFF2DCDB"/>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285749</xdr:colOff>
      <xdr:row>5</xdr:row>
      <xdr:rowOff>433917</xdr:rowOff>
    </xdr:from>
    <xdr:to>
      <xdr:col>18</xdr:col>
      <xdr:colOff>328083</xdr:colOff>
      <xdr:row>8</xdr:row>
      <xdr:rowOff>259080</xdr:rowOff>
    </xdr:to>
    <xdr:sp macro="" textlink="">
      <xdr:nvSpPr>
        <xdr:cNvPr id="2" name="四角形: 角を丸くする 1">
          <a:extLst>
            <a:ext uri="{FF2B5EF4-FFF2-40B4-BE49-F238E27FC236}">
              <a16:creationId xmlns:a16="http://schemas.microsoft.com/office/drawing/2014/main" id="{7EF7BE8E-B18C-405B-934A-6CD965C5E620}"/>
            </a:ext>
          </a:extLst>
        </xdr:cNvPr>
        <xdr:cNvSpPr/>
      </xdr:nvSpPr>
      <xdr:spPr>
        <a:xfrm>
          <a:off x="10166349" y="1716617"/>
          <a:ext cx="2556934" cy="942763"/>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「雇用形態」「資格」「派遣職員」については、プルダウンより「○」を選択してください。</a:t>
          </a:r>
          <a:endParaRPr kumimoji="1" lang="en-US" altLang="ja-JP" sz="14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68693</xdr:colOff>
      <xdr:row>14</xdr:row>
      <xdr:rowOff>16790</xdr:rowOff>
    </xdr:from>
    <xdr:to>
      <xdr:col>11</xdr:col>
      <xdr:colOff>20752</xdr:colOff>
      <xdr:row>15</xdr:row>
      <xdr:rowOff>255023</xdr:rowOff>
    </xdr:to>
    <xdr:sp macro="" textlink="">
      <xdr:nvSpPr>
        <xdr:cNvPr id="2" name="右中かっこ 1">
          <a:extLst>
            <a:ext uri="{FF2B5EF4-FFF2-40B4-BE49-F238E27FC236}">
              <a16:creationId xmlns:a16="http://schemas.microsoft.com/office/drawing/2014/main" id="{CCF4E789-B0CF-428F-A214-78B36F887F9C}"/>
            </a:ext>
          </a:extLst>
        </xdr:cNvPr>
        <xdr:cNvSpPr/>
      </xdr:nvSpPr>
      <xdr:spPr>
        <a:xfrm>
          <a:off x="5193517" y="3991143"/>
          <a:ext cx="273294" cy="522115"/>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69885</xdr:colOff>
      <xdr:row>13</xdr:row>
      <xdr:rowOff>86464</xdr:rowOff>
    </xdr:from>
    <xdr:to>
      <xdr:col>12</xdr:col>
      <xdr:colOff>578193</xdr:colOff>
      <xdr:row>17</xdr:row>
      <xdr:rowOff>57158</xdr:rowOff>
    </xdr:to>
    <xdr:sp macro="" textlink="">
      <xdr:nvSpPr>
        <xdr:cNvPr id="3" name="正方形/長方形 2">
          <a:extLst>
            <a:ext uri="{FF2B5EF4-FFF2-40B4-BE49-F238E27FC236}">
              <a16:creationId xmlns:a16="http://schemas.microsoft.com/office/drawing/2014/main" id="{77858424-1C22-47E9-AC12-896EF6DBDF2F}"/>
            </a:ext>
          </a:extLst>
        </xdr:cNvPr>
        <xdr:cNvSpPr/>
      </xdr:nvSpPr>
      <xdr:spPr>
        <a:xfrm>
          <a:off x="5515944" y="3776935"/>
          <a:ext cx="829543" cy="1106223"/>
        </a:xfrm>
        <a:prstGeom prst="rect">
          <a:avLst/>
        </a:prstGeom>
        <a:solidFill>
          <a:schemeClr val="accent6">
            <a:lumMod val="40000"/>
            <a:lumOff val="6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AB27"/>
  <sheetViews>
    <sheetView showGridLines="0" tabSelected="1" view="pageBreakPreview" zoomScaleNormal="100" zoomScaleSheetLayoutView="100" workbookViewId="0">
      <selection sqref="A1:G1"/>
    </sheetView>
  </sheetViews>
  <sheetFormatPr defaultColWidth="9" defaultRowHeight="23.15" customHeight="1"/>
  <cols>
    <col min="1" max="1" width="3.1796875" style="1" customWidth="1"/>
    <col min="2" max="2" width="5.54296875" style="1" customWidth="1"/>
    <col min="3" max="5" width="3.1796875" style="1" customWidth="1"/>
    <col min="6" max="25" width="5.54296875" style="1" customWidth="1"/>
    <col min="26" max="26" width="7.81640625" style="1" customWidth="1"/>
    <col min="27" max="27" width="5.54296875" style="1" customWidth="1"/>
    <col min="28" max="16384" width="9" style="1"/>
  </cols>
  <sheetData>
    <row r="1" spans="1:26" ht="23.15" customHeight="1">
      <c r="A1" s="286" t="s">
        <v>0</v>
      </c>
      <c r="B1" s="287"/>
      <c r="C1" s="287"/>
      <c r="D1" s="287"/>
      <c r="E1" s="287"/>
      <c r="F1" s="287"/>
      <c r="G1" s="287"/>
      <c r="H1" s="27" t="s">
        <v>215</v>
      </c>
      <c r="I1"/>
      <c r="J1"/>
      <c r="K1"/>
      <c r="L1"/>
      <c r="M1"/>
    </row>
    <row r="2" spans="1:26" ht="22.75" customHeight="1">
      <c r="O2" s="6"/>
      <c r="P2" s="6" t="s">
        <v>1</v>
      </c>
      <c r="Q2" s="20" t="s">
        <v>2</v>
      </c>
      <c r="R2" s="206"/>
      <c r="S2" s="207"/>
      <c r="T2" s="208"/>
      <c r="U2" s="20" t="s">
        <v>3</v>
      </c>
      <c r="V2" s="203"/>
      <c r="W2" s="204"/>
      <c r="X2" s="204"/>
      <c r="Y2" s="205"/>
    </row>
    <row r="3" spans="1:26" ht="22.75" customHeight="1">
      <c r="A3" s="1" t="s">
        <v>4</v>
      </c>
      <c r="V3" s="21"/>
      <c r="W3" s="22"/>
      <c r="X3" s="22"/>
      <c r="Z3"/>
    </row>
    <row r="4" spans="1:26" ht="22.75" customHeight="1">
      <c r="A4" s="307" t="s">
        <v>5</v>
      </c>
      <c r="B4" s="308"/>
      <c r="C4" s="308"/>
      <c r="D4" s="308"/>
      <c r="E4" s="308"/>
      <c r="F4" s="291"/>
      <c r="G4" s="309"/>
      <c r="H4" s="309"/>
      <c r="I4" s="309"/>
      <c r="J4" s="309"/>
      <c r="K4" s="310"/>
      <c r="L4" s="206" t="s">
        <v>6</v>
      </c>
      <c r="M4" s="305"/>
      <c r="N4" s="306"/>
      <c r="O4" s="288"/>
      <c r="P4" s="289"/>
      <c r="Q4" s="289"/>
      <c r="R4" s="289"/>
      <c r="S4" s="289"/>
      <c r="T4" s="290"/>
      <c r="U4" s="23"/>
      <c r="V4" s="22"/>
      <c r="W4" s="22"/>
      <c r="Y4"/>
    </row>
    <row r="5" spans="1:26" ht="22.75" customHeight="1">
      <c r="A5" s="206" t="s">
        <v>7</v>
      </c>
      <c r="B5" s="305"/>
      <c r="C5" s="305"/>
      <c r="D5" s="305"/>
      <c r="E5" s="305"/>
      <c r="F5" s="291"/>
      <c r="G5" s="309"/>
      <c r="H5" s="309"/>
      <c r="I5" s="309"/>
      <c r="J5" s="309"/>
      <c r="K5" s="310"/>
      <c r="L5" s="206" t="s">
        <v>8</v>
      </c>
      <c r="M5" s="305"/>
      <c r="N5" s="306"/>
      <c r="O5" s="291"/>
      <c r="P5" s="289"/>
      <c r="Q5" s="289"/>
      <c r="R5" s="289"/>
      <c r="S5" s="289"/>
      <c r="T5" s="290"/>
      <c r="Y5"/>
    </row>
    <row r="6" spans="1:26" ht="22.75" customHeight="1">
      <c r="A6" s="300" t="s">
        <v>9</v>
      </c>
      <c r="B6" s="301"/>
      <c r="C6" s="301"/>
      <c r="D6" s="301"/>
      <c r="E6" s="301"/>
      <c r="F6" s="302"/>
      <c r="G6" s="303"/>
      <c r="H6" s="303"/>
      <c r="I6" s="303"/>
      <c r="J6" s="303"/>
      <c r="K6" s="304"/>
      <c r="L6" s="206" t="s">
        <v>10</v>
      </c>
      <c r="M6" s="305"/>
      <c r="N6" s="306"/>
      <c r="O6" s="292"/>
      <c r="P6" s="289"/>
      <c r="Q6" s="289"/>
      <c r="R6" s="289"/>
      <c r="S6" s="289"/>
      <c r="T6" s="290"/>
      <c r="V6" s="21"/>
      <c r="W6" s="21"/>
      <c r="Y6"/>
    </row>
    <row r="7" spans="1:26" ht="22.75" customHeight="1">
      <c r="A7" s="300" t="s">
        <v>11</v>
      </c>
      <c r="B7" s="301"/>
      <c r="C7" s="301"/>
      <c r="D7" s="301"/>
      <c r="E7" s="301"/>
      <c r="F7" s="201" t="s">
        <v>12</v>
      </c>
      <c r="G7" s="202"/>
      <c r="H7" s="199"/>
      <c r="I7" s="200"/>
      <c r="J7" s="82" t="s">
        <v>13</v>
      </c>
      <c r="K7" s="83"/>
      <c r="L7" s="13"/>
      <c r="M7" s="18"/>
      <c r="N7" s="18"/>
      <c r="O7" s="72"/>
      <c r="P7" s="72"/>
      <c r="Q7" s="72"/>
      <c r="R7" s="72"/>
      <c r="S7" s="72"/>
      <c r="T7" s="72"/>
      <c r="V7" s="21"/>
      <c r="W7" s="21"/>
      <c r="Y7"/>
    </row>
    <row r="8" spans="1:26" ht="18" customHeight="1"/>
    <row r="9" spans="1:26" ht="22.75" customHeight="1">
      <c r="A9" s="1" t="s">
        <v>14</v>
      </c>
      <c r="U9" s="6"/>
      <c r="W9" s="6"/>
      <c r="Y9" s="6" t="s">
        <v>15</v>
      </c>
    </row>
    <row r="10" spans="1:26" ht="41.25" customHeight="1" thickBot="1">
      <c r="A10" s="227" t="s">
        <v>16</v>
      </c>
      <c r="B10" s="227"/>
      <c r="C10" s="228"/>
      <c r="D10" s="228"/>
      <c r="E10" s="228"/>
      <c r="F10" s="228"/>
      <c r="G10" s="228"/>
      <c r="H10" s="228"/>
      <c r="I10" s="228"/>
      <c r="J10" s="229" t="s">
        <v>17</v>
      </c>
      <c r="K10" s="196"/>
      <c r="L10" s="195" t="s">
        <v>18</v>
      </c>
      <c r="M10" s="196"/>
      <c r="N10" s="195" t="s">
        <v>19</v>
      </c>
      <c r="O10" s="196"/>
      <c r="P10" s="195" t="s">
        <v>20</v>
      </c>
      <c r="Q10" s="196"/>
      <c r="R10" s="229" t="s">
        <v>21</v>
      </c>
      <c r="S10" s="196"/>
      <c r="T10" s="195" t="s">
        <v>22</v>
      </c>
      <c r="U10" s="196"/>
      <c r="V10" s="311" t="s">
        <v>23</v>
      </c>
      <c r="W10" s="312"/>
      <c r="X10" s="249" t="s">
        <v>24</v>
      </c>
      <c r="Y10" s="250"/>
    </row>
    <row r="11" spans="1:26" ht="24" customHeight="1" thickTop="1" thickBot="1">
      <c r="A11" s="293" t="s">
        <v>216</v>
      </c>
      <c r="B11" s="294"/>
      <c r="C11" s="294"/>
      <c r="D11" s="295"/>
      <c r="E11" s="295"/>
      <c r="F11" s="295"/>
      <c r="G11" s="295"/>
      <c r="H11" s="295"/>
      <c r="I11" s="296"/>
      <c r="J11" s="211"/>
      <c r="K11" s="212"/>
      <c r="L11" s="211"/>
      <c r="M11" s="212"/>
      <c r="N11" s="211"/>
      <c r="O11" s="212"/>
      <c r="P11" s="211"/>
      <c r="Q11" s="212"/>
      <c r="R11" s="211"/>
      <c r="S11" s="212"/>
      <c r="T11" s="211"/>
      <c r="U11" s="212"/>
      <c r="V11" s="211"/>
      <c r="W11" s="212"/>
      <c r="X11" s="215">
        <f t="shared" ref="X11:X21" si="0">SUM(J11:W11)</f>
        <v>0</v>
      </c>
      <c r="Y11" s="216"/>
      <c r="Z11" s="1" t="s">
        <v>25</v>
      </c>
    </row>
    <row r="12" spans="1:26" ht="24" customHeight="1" thickTop="1">
      <c r="A12" s="251" t="s">
        <v>26</v>
      </c>
      <c r="B12" s="255" t="s">
        <v>217</v>
      </c>
      <c r="C12" s="256"/>
      <c r="D12" s="256"/>
      <c r="E12" s="256"/>
      <c r="F12" s="256"/>
      <c r="G12" s="256"/>
      <c r="H12" s="256"/>
      <c r="I12" s="257"/>
      <c r="J12" s="247"/>
      <c r="K12" s="248"/>
      <c r="L12" s="247"/>
      <c r="M12" s="248"/>
      <c r="N12" s="247"/>
      <c r="O12" s="248"/>
      <c r="P12" s="247"/>
      <c r="Q12" s="248"/>
      <c r="R12" s="247"/>
      <c r="S12" s="248"/>
      <c r="T12" s="247"/>
      <c r="U12" s="248"/>
      <c r="V12" s="247"/>
      <c r="W12" s="248"/>
      <c r="X12" s="217">
        <f t="shared" si="0"/>
        <v>0</v>
      </c>
      <c r="Y12" s="218"/>
    </row>
    <row r="13" spans="1:26" ht="24" customHeight="1">
      <c r="A13" s="252"/>
      <c r="B13" s="297" t="s">
        <v>218</v>
      </c>
      <c r="C13" s="298"/>
      <c r="D13" s="298"/>
      <c r="E13" s="298"/>
      <c r="F13" s="298"/>
      <c r="G13" s="298"/>
      <c r="H13" s="298"/>
      <c r="I13" s="299"/>
      <c r="J13" s="209"/>
      <c r="K13" s="210"/>
      <c r="L13" s="209"/>
      <c r="M13" s="210"/>
      <c r="N13" s="209"/>
      <c r="O13" s="210"/>
      <c r="P13" s="209"/>
      <c r="Q13" s="210"/>
      <c r="R13" s="209"/>
      <c r="S13" s="210"/>
      <c r="T13" s="209"/>
      <c r="U13" s="210"/>
      <c r="V13" s="209"/>
      <c r="W13" s="210"/>
      <c r="X13" s="230">
        <f t="shared" si="0"/>
        <v>0</v>
      </c>
      <c r="Y13" s="231"/>
    </row>
    <row r="14" spans="1:26" ht="24" customHeight="1">
      <c r="A14" s="253" t="s">
        <v>27</v>
      </c>
      <c r="B14" s="221" t="s">
        <v>219</v>
      </c>
      <c r="C14" s="222"/>
      <c r="D14" s="222"/>
      <c r="E14" s="222"/>
      <c r="F14" s="222"/>
      <c r="G14" s="222"/>
      <c r="H14" s="222"/>
      <c r="I14" s="223"/>
      <c r="J14" s="211"/>
      <c r="K14" s="212"/>
      <c r="L14" s="211"/>
      <c r="M14" s="212"/>
      <c r="N14" s="211"/>
      <c r="O14" s="212"/>
      <c r="P14" s="211"/>
      <c r="Q14" s="212"/>
      <c r="R14" s="211"/>
      <c r="S14" s="212"/>
      <c r="T14" s="211"/>
      <c r="U14" s="212"/>
      <c r="V14" s="211"/>
      <c r="W14" s="212"/>
      <c r="X14" s="215">
        <f t="shared" si="0"/>
        <v>0</v>
      </c>
      <c r="Y14" s="216"/>
    </row>
    <row r="15" spans="1:26" ht="24" customHeight="1" thickBot="1">
      <c r="A15" s="254"/>
      <c r="B15" s="224" t="s">
        <v>220</v>
      </c>
      <c r="C15" s="225"/>
      <c r="D15" s="225"/>
      <c r="E15" s="225"/>
      <c r="F15" s="225"/>
      <c r="G15" s="225"/>
      <c r="H15" s="225"/>
      <c r="I15" s="226"/>
      <c r="J15" s="213"/>
      <c r="K15" s="214"/>
      <c r="L15" s="213"/>
      <c r="M15" s="214"/>
      <c r="N15" s="213"/>
      <c r="O15" s="214"/>
      <c r="P15" s="213"/>
      <c r="Q15" s="214"/>
      <c r="R15" s="213"/>
      <c r="S15" s="214"/>
      <c r="T15" s="213"/>
      <c r="U15" s="214"/>
      <c r="V15" s="213"/>
      <c r="W15" s="214"/>
      <c r="X15" s="219">
        <f t="shared" si="0"/>
        <v>0</v>
      </c>
      <c r="Y15" s="220"/>
    </row>
    <row r="16" spans="1:26" ht="24" customHeight="1" thickTop="1">
      <c r="A16" s="258" t="s">
        <v>221</v>
      </c>
      <c r="B16" s="259"/>
      <c r="C16" s="264" t="s">
        <v>222</v>
      </c>
      <c r="D16" s="265"/>
      <c r="E16" s="265"/>
      <c r="F16" s="265"/>
      <c r="G16" s="265"/>
      <c r="H16" s="265"/>
      <c r="I16" s="266"/>
      <c r="J16" s="245">
        <f>J11-J12-J13+J14+J15</f>
        <v>0</v>
      </c>
      <c r="K16" s="246"/>
      <c r="L16" s="245">
        <f t="shared" ref="L16" si="1">L11-L12-L13+L14+L15</f>
        <v>0</v>
      </c>
      <c r="M16" s="246"/>
      <c r="N16" s="245">
        <f t="shared" ref="N16" si="2">N11-N12-N13+N14+N15</f>
        <v>0</v>
      </c>
      <c r="O16" s="246"/>
      <c r="P16" s="245">
        <f t="shared" ref="P16" si="3">P11-P12-P13+P14+P15</f>
        <v>0</v>
      </c>
      <c r="Q16" s="246"/>
      <c r="R16" s="245">
        <f t="shared" ref="R16" si="4">R11-R12-R13+R14+R15</f>
        <v>0</v>
      </c>
      <c r="S16" s="246"/>
      <c r="T16" s="245">
        <f t="shared" ref="T16" si="5">T11-T12-T13+T14+T15</f>
        <v>0</v>
      </c>
      <c r="U16" s="246"/>
      <c r="V16" s="245">
        <f t="shared" ref="V16" si="6">V11-V12-V13+V14+V15</f>
        <v>0</v>
      </c>
      <c r="W16" s="246"/>
      <c r="X16" s="245">
        <f t="shared" si="0"/>
        <v>0</v>
      </c>
      <c r="Y16" s="281"/>
    </row>
    <row r="17" spans="1:28" ht="24" customHeight="1">
      <c r="A17" s="260"/>
      <c r="B17" s="261"/>
      <c r="C17" s="267" t="s">
        <v>26</v>
      </c>
      <c r="D17" s="269" t="s">
        <v>28</v>
      </c>
      <c r="E17" s="270"/>
      <c r="F17" s="270"/>
      <c r="G17" s="270"/>
      <c r="H17" s="270"/>
      <c r="I17" s="271"/>
      <c r="J17" s="239"/>
      <c r="K17" s="240"/>
      <c r="L17" s="239"/>
      <c r="M17" s="240"/>
      <c r="N17" s="239"/>
      <c r="O17" s="240"/>
      <c r="P17" s="239"/>
      <c r="Q17" s="240"/>
      <c r="R17" s="239"/>
      <c r="S17" s="240"/>
      <c r="T17" s="239"/>
      <c r="U17" s="240"/>
      <c r="V17" s="239"/>
      <c r="W17" s="240"/>
      <c r="X17" s="282">
        <f t="shared" si="0"/>
        <v>0</v>
      </c>
      <c r="Y17" s="283"/>
    </row>
    <row r="18" spans="1:28" ht="24" customHeight="1">
      <c r="A18" s="260"/>
      <c r="B18" s="261"/>
      <c r="C18" s="267"/>
      <c r="D18" s="272" t="s">
        <v>29</v>
      </c>
      <c r="E18" s="273"/>
      <c r="F18" s="273"/>
      <c r="G18" s="273"/>
      <c r="H18" s="273"/>
      <c r="I18" s="274"/>
      <c r="J18" s="197"/>
      <c r="K18" s="198"/>
      <c r="L18" s="197"/>
      <c r="M18" s="198"/>
      <c r="N18" s="197"/>
      <c r="O18" s="198"/>
      <c r="P18" s="197"/>
      <c r="Q18" s="198"/>
      <c r="R18" s="197"/>
      <c r="S18" s="198"/>
      <c r="T18" s="197"/>
      <c r="U18" s="198"/>
      <c r="V18" s="197"/>
      <c r="W18" s="198"/>
      <c r="X18" s="284">
        <f t="shared" si="0"/>
        <v>0</v>
      </c>
      <c r="Y18" s="285"/>
    </row>
    <row r="19" spans="1:28" ht="24" customHeight="1">
      <c r="A19" s="260"/>
      <c r="B19" s="261"/>
      <c r="C19" s="267" t="s">
        <v>27</v>
      </c>
      <c r="D19" s="269" t="s">
        <v>30</v>
      </c>
      <c r="E19" s="270"/>
      <c r="F19" s="270"/>
      <c r="G19" s="270"/>
      <c r="H19" s="270"/>
      <c r="I19" s="271"/>
      <c r="J19" s="241"/>
      <c r="K19" s="242"/>
      <c r="L19" s="241"/>
      <c r="M19" s="242"/>
      <c r="N19" s="241"/>
      <c r="O19" s="242"/>
      <c r="P19" s="241"/>
      <c r="Q19" s="242"/>
      <c r="R19" s="241"/>
      <c r="S19" s="242"/>
      <c r="T19" s="241"/>
      <c r="U19" s="242"/>
      <c r="V19" s="241"/>
      <c r="W19" s="242"/>
      <c r="X19" s="276">
        <f t="shared" si="0"/>
        <v>0</v>
      </c>
      <c r="Y19" s="277"/>
    </row>
    <row r="20" spans="1:28" ht="24" customHeight="1">
      <c r="A20" s="262"/>
      <c r="B20" s="263"/>
      <c r="C20" s="268"/>
      <c r="D20" s="272" t="s">
        <v>31</v>
      </c>
      <c r="E20" s="273"/>
      <c r="F20" s="273"/>
      <c r="G20" s="273"/>
      <c r="H20" s="273"/>
      <c r="I20" s="274"/>
      <c r="J20" s="237"/>
      <c r="K20" s="238"/>
      <c r="L20" s="237"/>
      <c r="M20" s="238"/>
      <c r="N20" s="237"/>
      <c r="O20" s="238"/>
      <c r="P20" s="237"/>
      <c r="Q20" s="238"/>
      <c r="R20" s="237"/>
      <c r="S20" s="238"/>
      <c r="T20" s="237"/>
      <c r="U20" s="238"/>
      <c r="V20" s="237"/>
      <c r="W20" s="238"/>
      <c r="X20" s="278">
        <f t="shared" si="0"/>
        <v>0</v>
      </c>
      <c r="Y20" s="279"/>
      <c r="AB20" s="10"/>
    </row>
    <row r="21" spans="1:28" ht="24" customHeight="1">
      <c r="A21" s="234" t="s">
        <v>32</v>
      </c>
      <c r="B21" s="234"/>
      <c r="C21" s="235"/>
      <c r="D21" s="235"/>
      <c r="E21" s="235"/>
      <c r="F21" s="235"/>
      <c r="G21" s="235"/>
      <c r="H21" s="236"/>
      <c r="I21" s="236"/>
      <c r="J21" s="232">
        <f>J16-J17-J18+J19+J20</f>
        <v>0</v>
      </c>
      <c r="K21" s="233"/>
      <c r="L21" s="232">
        <f t="shared" ref="L21" si="7">L16-L17-L18+L19+L20</f>
        <v>0</v>
      </c>
      <c r="M21" s="233"/>
      <c r="N21" s="232">
        <f t="shared" ref="N21" si="8">N16-N17-N18+N19+N20</f>
        <v>0</v>
      </c>
      <c r="O21" s="233"/>
      <c r="P21" s="232">
        <f t="shared" ref="P21" si="9">P16-P17-P18+P19+P20</f>
        <v>0</v>
      </c>
      <c r="Q21" s="233"/>
      <c r="R21" s="232">
        <f t="shared" ref="R21" si="10">R16-R17-R18+R19+R20</f>
        <v>0</v>
      </c>
      <c r="S21" s="233"/>
      <c r="T21" s="232">
        <f t="shared" ref="T21" si="11">T16-T17-T18+T19+T20</f>
        <v>0</v>
      </c>
      <c r="U21" s="233"/>
      <c r="V21" s="232">
        <f t="shared" ref="V21" si="12">V16-V17-V18+V19+V20</f>
        <v>0</v>
      </c>
      <c r="W21" s="233"/>
      <c r="X21" s="232">
        <f t="shared" si="0"/>
        <v>0</v>
      </c>
      <c r="Y21" s="280"/>
      <c r="AB21" s="10"/>
    </row>
    <row r="22" spans="1:28" s="2" customFormat="1" ht="16" customHeight="1">
      <c r="A22" s="24" t="s">
        <v>33</v>
      </c>
      <c r="B22" s="25"/>
      <c r="D22" s="12"/>
      <c r="E22" s="12"/>
      <c r="F22" s="3"/>
      <c r="G22" s="3"/>
      <c r="H22" s="3"/>
      <c r="I22" s="3"/>
      <c r="J22" s="3"/>
      <c r="K22" s="3"/>
      <c r="L22" s="3"/>
      <c r="M22" s="3"/>
      <c r="N22" s="3"/>
      <c r="O22" s="3"/>
      <c r="P22" s="3"/>
      <c r="Q22" s="3"/>
      <c r="R22" s="3"/>
      <c r="S22" s="3"/>
      <c r="T22" s="3"/>
      <c r="U22" s="3"/>
      <c r="V22" s="243"/>
      <c r="W22" s="244"/>
      <c r="X22" s="275"/>
      <c r="Y22" s="275"/>
    </row>
    <row r="23" spans="1:28" s="2" customFormat="1" ht="16" customHeight="1">
      <c r="A23" s="24" t="s">
        <v>34</v>
      </c>
      <c r="B23" s="25"/>
      <c r="D23" s="12"/>
      <c r="E23" s="12"/>
      <c r="F23" s="3"/>
      <c r="G23" s="3"/>
      <c r="H23" s="3"/>
      <c r="I23" s="3"/>
      <c r="J23" s="3"/>
      <c r="K23" s="3"/>
      <c r="L23" s="3"/>
      <c r="M23" s="3"/>
      <c r="N23" s="3"/>
      <c r="O23" s="3"/>
      <c r="P23" s="3"/>
      <c r="Q23" s="3"/>
      <c r="R23" s="3"/>
      <c r="S23" s="3"/>
      <c r="T23" s="3"/>
      <c r="U23" s="3"/>
      <c r="V23" s="243"/>
      <c r="W23" s="244"/>
      <c r="X23" s="275"/>
      <c r="Y23" s="275"/>
    </row>
    <row r="24" spans="1:28" s="2" customFormat="1" ht="16" customHeight="1">
      <c r="A24" s="2" t="s">
        <v>35</v>
      </c>
      <c r="B24" s="25"/>
      <c r="D24" s="12"/>
      <c r="E24" s="12"/>
      <c r="F24" s="3"/>
      <c r="G24" s="3"/>
      <c r="H24" s="3"/>
      <c r="I24" s="3"/>
      <c r="J24" s="3"/>
      <c r="K24" s="3"/>
      <c r="L24" s="3"/>
      <c r="M24" s="3"/>
      <c r="N24" s="3"/>
      <c r="O24" s="3"/>
      <c r="P24" s="3"/>
      <c r="Q24" s="3"/>
      <c r="R24" s="3"/>
      <c r="S24" s="3"/>
      <c r="T24" s="3"/>
      <c r="U24" s="3"/>
      <c r="V24" s="3"/>
      <c r="W24" s="3"/>
      <c r="X24" s="3"/>
    </row>
    <row r="25" spans="1:28" s="2" customFormat="1" ht="16" customHeight="1">
      <c r="A25" s="26"/>
      <c r="B25" s="2" t="s">
        <v>36</v>
      </c>
      <c r="D25" s="12"/>
      <c r="E25" s="12"/>
      <c r="F25" s="3"/>
      <c r="G25" s="3"/>
      <c r="H25" s="3"/>
      <c r="I25" s="3"/>
      <c r="J25" s="3"/>
      <c r="K25" s="3"/>
      <c r="L25" s="3"/>
      <c r="M25" s="3"/>
      <c r="N25" s="3"/>
      <c r="O25" s="3"/>
      <c r="P25" s="3"/>
      <c r="Q25" s="3"/>
      <c r="R25" s="3"/>
      <c r="S25" s="3"/>
      <c r="T25" s="3"/>
      <c r="U25" s="3"/>
      <c r="V25" s="3"/>
      <c r="W25" s="3"/>
      <c r="X25" s="3"/>
    </row>
    <row r="26" spans="1:28" s="2" customFormat="1" ht="20.149999999999999" customHeight="1">
      <c r="A26" s="3"/>
      <c r="B26" s="3"/>
      <c r="C26" s="14"/>
      <c r="D26" s="14"/>
      <c r="E26" s="12"/>
      <c r="F26" s="3"/>
      <c r="G26" s="3"/>
      <c r="H26" s="3"/>
      <c r="I26" s="3"/>
      <c r="J26" s="3"/>
      <c r="K26" s="3"/>
      <c r="L26" s="3"/>
      <c r="M26" s="3"/>
      <c r="N26" s="3"/>
      <c r="O26" s="3"/>
      <c r="P26" s="3"/>
      <c r="Q26" s="3"/>
      <c r="R26" s="3"/>
      <c r="S26" s="3"/>
      <c r="T26" s="3"/>
      <c r="U26" s="3"/>
      <c r="V26" s="3"/>
      <c r="W26" s="3"/>
      <c r="X26" s="3"/>
    </row>
    <row r="27" spans="1:28" s="2" customFormat="1" ht="20.149999999999999" customHeight="1">
      <c r="A27" s="3"/>
      <c r="B27" s="3"/>
      <c r="C27" s="14"/>
      <c r="D27" s="14"/>
      <c r="E27" s="3"/>
      <c r="F27" s="3"/>
      <c r="G27" s="3"/>
      <c r="H27" s="3"/>
      <c r="I27" s="3"/>
      <c r="J27" s="3"/>
      <c r="K27" s="3"/>
      <c r="L27" s="3"/>
      <c r="M27" s="3"/>
      <c r="N27" s="3"/>
      <c r="O27" s="3"/>
      <c r="P27" s="3"/>
      <c r="Q27" s="3"/>
      <c r="R27" s="3"/>
      <c r="S27" s="3"/>
      <c r="T27" s="3"/>
      <c r="U27" s="3"/>
      <c r="V27" s="3"/>
      <c r="W27" s="3"/>
      <c r="X27" s="3"/>
    </row>
  </sheetData>
  <mergeCells count="135">
    <mergeCell ref="A1:G1"/>
    <mergeCell ref="X22:Y22"/>
    <mergeCell ref="O4:T4"/>
    <mergeCell ref="O5:T5"/>
    <mergeCell ref="O6:T6"/>
    <mergeCell ref="A11:I11"/>
    <mergeCell ref="B13:I13"/>
    <mergeCell ref="A6:E6"/>
    <mergeCell ref="F6:K6"/>
    <mergeCell ref="L6:N6"/>
    <mergeCell ref="A7:E7"/>
    <mergeCell ref="A4:E4"/>
    <mergeCell ref="F4:K4"/>
    <mergeCell ref="L4:N4"/>
    <mergeCell ref="A5:E5"/>
    <mergeCell ref="F5:K5"/>
    <mergeCell ref="L5:N5"/>
    <mergeCell ref="P10:Q10"/>
    <mergeCell ref="R10:S10"/>
    <mergeCell ref="T10:U10"/>
    <mergeCell ref="V10:W10"/>
    <mergeCell ref="N10:O10"/>
    <mergeCell ref="N11:O11"/>
    <mergeCell ref="N12:O12"/>
    <mergeCell ref="V23:W23"/>
    <mergeCell ref="X23:Y23"/>
    <mergeCell ref="P18:Q18"/>
    <mergeCell ref="R18:S18"/>
    <mergeCell ref="T18:U18"/>
    <mergeCell ref="R12:S12"/>
    <mergeCell ref="T12:U12"/>
    <mergeCell ref="T16:U16"/>
    <mergeCell ref="R16:S16"/>
    <mergeCell ref="R13:S13"/>
    <mergeCell ref="T13:U13"/>
    <mergeCell ref="V18:W18"/>
    <mergeCell ref="X19:Y19"/>
    <mergeCell ref="X20:Y20"/>
    <mergeCell ref="X21:Y21"/>
    <mergeCell ref="X16:Y16"/>
    <mergeCell ref="X17:Y17"/>
    <mergeCell ref="X18:Y18"/>
    <mergeCell ref="X10:Y10"/>
    <mergeCell ref="A12:A13"/>
    <mergeCell ref="A14:A15"/>
    <mergeCell ref="J11:K11"/>
    <mergeCell ref="L11:M11"/>
    <mergeCell ref="P11:Q11"/>
    <mergeCell ref="P16:Q16"/>
    <mergeCell ref="J15:K15"/>
    <mergeCell ref="L15:M15"/>
    <mergeCell ref="J16:K16"/>
    <mergeCell ref="J12:K12"/>
    <mergeCell ref="L12:M12"/>
    <mergeCell ref="P12:Q12"/>
    <mergeCell ref="P13:Q13"/>
    <mergeCell ref="B12:I12"/>
    <mergeCell ref="N16:O16"/>
    <mergeCell ref="A16:B20"/>
    <mergeCell ref="C16:I16"/>
    <mergeCell ref="C17:C18"/>
    <mergeCell ref="C19:C20"/>
    <mergeCell ref="D17:I17"/>
    <mergeCell ref="D18:I18"/>
    <mergeCell ref="D19:I19"/>
    <mergeCell ref="D20:I20"/>
    <mergeCell ref="R11:S11"/>
    <mergeCell ref="V22:W22"/>
    <mergeCell ref="V11:W11"/>
    <mergeCell ref="V19:W19"/>
    <mergeCell ref="J14:K14"/>
    <mergeCell ref="L14:M14"/>
    <mergeCell ref="J13:K13"/>
    <mergeCell ref="J19:K19"/>
    <mergeCell ref="L19:M19"/>
    <mergeCell ref="P19:Q19"/>
    <mergeCell ref="R19:S19"/>
    <mergeCell ref="T19:U19"/>
    <mergeCell ref="L16:M16"/>
    <mergeCell ref="L13:M13"/>
    <mergeCell ref="V16:W16"/>
    <mergeCell ref="V12:W12"/>
    <mergeCell ref="V13:W13"/>
    <mergeCell ref="J18:K18"/>
    <mergeCell ref="J17:K17"/>
    <mergeCell ref="L17:M17"/>
    <mergeCell ref="P17:Q17"/>
    <mergeCell ref="J10:K10"/>
    <mergeCell ref="X13:Y13"/>
    <mergeCell ref="X14:Y14"/>
    <mergeCell ref="V21:W21"/>
    <mergeCell ref="A21:I21"/>
    <mergeCell ref="J21:K21"/>
    <mergeCell ref="L21:M21"/>
    <mergeCell ref="P21:Q21"/>
    <mergeCell ref="R21:S21"/>
    <mergeCell ref="T21:U21"/>
    <mergeCell ref="J20:K20"/>
    <mergeCell ref="L20:M20"/>
    <mergeCell ref="P20:Q20"/>
    <mergeCell ref="R20:S20"/>
    <mergeCell ref="T20:U20"/>
    <mergeCell ref="V20:W20"/>
    <mergeCell ref="N17:O17"/>
    <mergeCell ref="N18:O18"/>
    <mergeCell ref="N19:O19"/>
    <mergeCell ref="N20:O20"/>
    <mergeCell ref="N21:O21"/>
    <mergeCell ref="R17:S17"/>
    <mergeCell ref="T17:U17"/>
    <mergeCell ref="V17:W17"/>
    <mergeCell ref="L10:M10"/>
    <mergeCell ref="L18:M18"/>
    <mergeCell ref="H7:I7"/>
    <mergeCell ref="F7:G7"/>
    <mergeCell ref="V2:Y2"/>
    <mergeCell ref="R2:T2"/>
    <mergeCell ref="N13:O13"/>
    <mergeCell ref="N14:O14"/>
    <mergeCell ref="N15:O15"/>
    <mergeCell ref="X11:Y11"/>
    <mergeCell ref="X12:Y12"/>
    <mergeCell ref="X15:Y15"/>
    <mergeCell ref="P14:Q14"/>
    <mergeCell ref="R14:S14"/>
    <mergeCell ref="T14:U14"/>
    <mergeCell ref="V14:W14"/>
    <mergeCell ref="T11:U11"/>
    <mergeCell ref="P15:Q15"/>
    <mergeCell ref="R15:S15"/>
    <mergeCell ref="T15:U15"/>
    <mergeCell ref="V15:W15"/>
    <mergeCell ref="B14:I14"/>
    <mergeCell ref="B15:I15"/>
    <mergeCell ref="A10:I10"/>
  </mergeCells>
  <phoneticPr fontId="2"/>
  <pageMargins left="0.78740157480314965" right="0.39370078740157483" top="0.59055118110236227" bottom="0.39370078740157483" header="0" footer="0.19685039370078741"/>
  <pageSetup paperSize="9" scale="97"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AF25"/>
  <sheetViews>
    <sheetView showGridLines="0" view="pageBreakPreview" zoomScaleNormal="95" zoomScaleSheetLayoutView="100" workbookViewId="0"/>
  </sheetViews>
  <sheetFormatPr defaultColWidth="9" defaultRowHeight="23.15" customHeight="1"/>
  <cols>
    <col min="1" max="1" width="2.453125" style="1" customWidth="1"/>
    <col min="2" max="32" width="4.54296875" style="1" customWidth="1"/>
    <col min="33" max="16384" width="9" style="1"/>
  </cols>
  <sheetData>
    <row r="1" spans="1:27" ht="23.25" customHeight="1">
      <c r="A1" s="28" t="s">
        <v>37</v>
      </c>
    </row>
    <row r="2" spans="1:27" ht="23.25" customHeight="1" thickBot="1">
      <c r="B2" s="316" t="s">
        <v>16</v>
      </c>
      <c r="C2" s="316"/>
      <c r="D2" s="316"/>
      <c r="E2" s="316"/>
      <c r="F2" s="307" t="s">
        <v>38</v>
      </c>
      <c r="G2" s="308"/>
      <c r="H2" s="308"/>
      <c r="I2" s="308"/>
      <c r="J2" s="308"/>
      <c r="K2" s="308"/>
      <c r="L2" s="308"/>
      <c r="M2" s="308"/>
      <c r="N2" s="308"/>
      <c r="O2" s="307" t="s">
        <v>39</v>
      </c>
      <c r="P2" s="308"/>
      <c r="Q2" s="308"/>
      <c r="R2" s="308"/>
      <c r="S2" s="308"/>
      <c r="T2" s="308"/>
      <c r="U2" s="308"/>
      <c r="V2" s="308"/>
      <c r="W2" s="317"/>
    </row>
    <row r="3" spans="1:27" ht="23.25" customHeight="1" thickBot="1">
      <c r="B3" s="320" t="s">
        <v>40</v>
      </c>
      <c r="C3" s="321"/>
      <c r="D3" s="321"/>
      <c r="E3" s="321"/>
      <c r="F3" s="325"/>
      <c r="G3" s="326"/>
      <c r="H3" s="326"/>
      <c r="I3" s="326"/>
      <c r="J3" s="9" t="s">
        <v>41</v>
      </c>
      <c r="K3" s="327"/>
      <c r="L3" s="328"/>
      <c r="M3" s="328"/>
      <c r="N3" s="329"/>
      <c r="O3" s="325"/>
      <c r="P3" s="326"/>
      <c r="Q3" s="326"/>
      <c r="R3" s="326"/>
      <c r="S3" s="9" t="s">
        <v>41</v>
      </c>
      <c r="T3" s="346"/>
      <c r="U3" s="326"/>
      <c r="V3" s="326"/>
      <c r="W3" s="347"/>
    </row>
    <row r="4" spans="1:27" ht="23.25" customHeight="1" thickBot="1">
      <c r="B4" s="323" t="s">
        <v>42</v>
      </c>
      <c r="C4" s="324"/>
      <c r="D4" s="324"/>
      <c r="E4" s="324"/>
      <c r="F4" s="325"/>
      <c r="G4" s="326"/>
      <c r="H4" s="326"/>
      <c r="I4" s="326"/>
      <c r="J4" s="9" t="s">
        <v>41</v>
      </c>
      <c r="K4" s="327"/>
      <c r="L4" s="328"/>
      <c r="M4" s="328"/>
      <c r="N4" s="329"/>
      <c r="O4" s="325"/>
      <c r="P4" s="326"/>
      <c r="Q4" s="326"/>
      <c r="R4" s="326"/>
      <c r="S4" s="9" t="s">
        <v>41</v>
      </c>
      <c r="T4" s="346"/>
      <c r="U4" s="326"/>
      <c r="V4" s="326"/>
      <c r="W4" s="347"/>
    </row>
    <row r="5" spans="1:27" ht="23.25" customHeight="1">
      <c r="B5" s="318" t="s">
        <v>43</v>
      </c>
      <c r="C5" s="318"/>
      <c r="D5" s="322" t="s">
        <v>44</v>
      </c>
      <c r="E5" s="322"/>
      <c r="F5" s="330"/>
      <c r="G5" s="331"/>
      <c r="H5" s="331"/>
      <c r="I5" s="331"/>
      <c r="J5" s="16" t="s">
        <v>41</v>
      </c>
      <c r="K5" s="338"/>
      <c r="L5" s="331"/>
      <c r="M5" s="331"/>
      <c r="N5" s="339"/>
      <c r="O5" s="330"/>
      <c r="P5" s="331"/>
      <c r="Q5" s="331"/>
      <c r="R5" s="331"/>
      <c r="S5" s="16" t="s">
        <v>41</v>
      </c>
      <c r="T5" s="338"/>
      <c r="U5" s="331"/>
      <c r="V5" s="331"/>
      <c r="W5" s="339"/>
    </row>
    <row r="6" spans="1:27" ht="23.25" customHeight="1">
      <c r="B6" s="319"/>
      <c r="C6" s="319"/>
      <c r="D6" s="315" t="s">
        <v>45</v>
      </c>
      <c r="E6" s="315"/>
      <c r="F6" s="332"/>
      <c r="G6" s="333"/>
      <c r="H6" s="333"/>
      <c r="I6" s="333"/>
      <c r="J6" s="18" t="s">
        <v>41</v>
      </c>
      <c r="K6" s="340"/>
      <c r="L6" s="333"/>
      <c r="M6" s="333"/>
      <c r="N6" s="341"/>
      <c r="O6" s="332"/>
      <c r="P6" s="333"/>
      <c r="Q6" s="333"/>
      <c r="R6" s="333"/>
      <c r="S6" s="18" t="s">
        <v>41</v>
      </c>
      <c r="T6" s="340"/>
      <c r="U6" s="333"/>
      <c r="V6" s="333"/>
      <c r="W6" s="341"/>
    </row>
    <row r="7" spans="1:27" ht="23.25" customHeight="1">
      <c r="B7" s="319"/>
      <c r="C7" s="319"/>
      <c r="D7" s="315"/>
      <c r="E7" s="315"/>
      <c r="F7" s="334"/>
      <c r="G7" s="335"/>
      <c r="H7" s="335"/>
      <c r="I7" s="335"/>
      <c r="J7" s="11" t="s">
        <v>41</v>
      </c>
      <c r="K7" s="342"/>
      <c r="L7" s="335"/>
      <c r="M7" s="335"/>
      <c r="N7" s="343"/>
      <c r="O7" s="334"/>
      <c r="P7" s="335"/>
      <c r="Q7" s="335"/>
      <c r="R7" s="335"/>
      <c r="S7" s="11" t="s">
        <v>41</v>
      </c>
      <c r="T7" s="342"/>
      <c r="U7" s="335"/>
      <c r="V7" s="335"/>
      <c r="W7" s="343"/>
    </row>
    <row r="8" spans="1:27" ht="23.25" customHeight="1">
      <c r="B8" s="319" t="s">
        <v>46</v>
      </c>
      <c r="C8" s="319"/>
      <c r="D8" s="315" t="s">
        <v>44</v>
      </c>
      <c r="E8" s="315"/>
      <c r="F8" s="336"/>
      <c r="G8" s="337"/>
      <c r="H8" s="337"/>
      <c r="I8" s="337"/>
      <c r="J8" s="17" t="s">
        <v>41</v>
      </c>
      <c r="K8" s="344"/>
      <c r="L8" s="337"/>
      <c r="M8" s="337"/>
      <c r="N8" s="345"/>
      <c r="O8" s="336"/>
      <c r="P8" s="337"/>
      <c r="Q8" s="337"/>
      <c r="R8" s="337"/>
      <c r="S8" s="17" t="s">
        <v>41</v>
      </c>
      <c r="T8" s="344"/>
      <c r="U8" s="337"/>
      <c r="V8" s="337"/>
      <c r="W8" s="345"/>
    </row>
    <row r="9" spans="1:27" ht="23.25" customHeight="1">
      <c r="B9" s="319"/>
      <c r="C9" s="319"/>
      <c r="D9" s="315" t="s">
        <v>45</v>
      </c>
      <c r="E9" s="315"/>
      <c r="F9" s="332"/>
      <c r="G9" s="333"/>
      <c r="H9" s="333"/>
      <c r="I9" s="333"/>
      <c r="J9" s="18" t="s">
        <v>41</v>
      </c>
      <c r="K9" s="340"/>
      <c r="L9" s="333"/>
      <c r="M9" s="333"/>
      <c r="N9" s="341"/>
      <c r="O9" s="332"/>
      <c r="P9" s="333"/>
      <c r="Q9" s="333"/>
      <c r="R9" s="333"/>
      <c r="S9" s="18" t="s">
        <v>41</v>
      </c>
      <c r="T9" s="340"/>
      <c r="U9" s="333"/>
      <c r="V9" s="333"/>
      <c r="W9" s="341"/>
    </row>
    <row r="10" spans="1:27" ht="23.25" customHeight="1">
      <c r="B10" s="319"/>
      <c r="C10" s="319"/>
      <c r="D10" s="315"/>
      <c r="E10" s="315"/>
      <c r="F10" s="334"/>
      <c r="G10" s="335"/>
      <c r="H10" s="335"/>
      <c r="I10" s="335"/>
      <c r="J10" s="11" t="s">
        <v>41</v>
      </c>
      <c r="K10" s="342"/>
      <c r="L10" s="335"/>
      <c r="M10" s="335"/>
      <c r="N10" s="343"/>
      <c r="O10" s="334"/>
      <c r="P10" s="335"/>
      <c r="Q10" s="335"/>
      <c r="R10" s="335"/>
      <c r="S10" s="11" t="s">
        <v>41</v>
      </c>
      <c r="T10" s="342"/>
      <c r="U10" s="335"/>
      <c r="V10" s="335"/>
      <c r="W10" s="343"/>
    </row>
    <row r="11" spans="1:27" ht="22" customHeight="1"/>
    <row r="12" spans="1:27" ht="23.25" customHeight="1">
      <c r="A12" s="1" t="s">
        <v>47</v>
      </c>
    </row>
    <row r="13" spans="1:27" ht="23.25" customHeight="1">
      <c r="B13" s="315" t="s">
        <v>16</v>
      </c>
      <c r="C13" s="315"/>
      <c r="D13" s="315"/>
      <c r="E13" s="315"/>
      <c r="F13" s="315" t="s">
        <v>3</v>
      </c>
      <c r="G13" s="315"/>
      <c r="H13" s="315"/>
      <c r="I13" s="315"/>
      <c r="J13" s="315"/>
      <c r="K13" s="315" t="s">
        <v>48</v>
      </c>
      <c r="L13" s="315"/>
      <c r="M13" s="315"/>
      <c r="N13" s="315"/>
      <c r="O13" s="315"/>
      <c r="P13" s="315"/>
      <c r="Q13" s="315"/>
      <c r="R13" s="315"/>
      <c r="S13" s="307" t="s">
        <v>49</v>
      </c>
      <c r="T13" s="308"/>
      <c r="U13" s="308"/>
      <c r="V13" s="308"/>
      <c r="W13" s="308"/>
      <c r="X13" s="308"/>
      <c r="Y13" s="308"/>
      <c r="Z13" s="308"/>
      <c r="AA13" s="351"/>
    </row>
    <row r="14" spans="1:27" ht="23.25" customHeight="1">
      <c r="B14" s="315" t="s">
        <v>50</v>
      </c>
      <c r="C14" s="315"/>
      <c r="D14" s="315"/>
      <c r="E14" s="315"/>
      <c r="F14" s="315"/>
      <c r="G14" s="315"/>
      <c r="H14" s="315"/>
      <c r="I14" s="315"/>
      <c r="J14" s="315"/>
      <c r="K14" s="315"/>
      <c r="L14" s="315"/>
      <c r="M14" s="315"/>
      <c r="N14" s="315"/>
      <c r="O14" s="315"/>
      <c r="P14" s="315"/>
      <c r="Q14" s="315"/>
      <c r="R14" s="315"/>
      <c r="S14" s="348"/>
      <c r="T14" s="349"/>
      <c r="U14" s="350"/>
      <c r="V14" s="350"/>
      <c r="W14" s="350"/>
      <c r="X14" s="350"/>
      <c r="Y14" s="350"/>
      <c r="Z14" s="352" t="s">
        <v>41</v>
      </c>
      <c r="AA14" s="353"/>
    </row>
    <row r="15" spans="1:27" ht="23.25" customHeight="1">
      <c r="B15" s="315" t="s">
        <v>51</v>
      </c>
      <c r="C15" s="315"/>
      <c r="D15" s="315"/>
      <c r="E15" s="315"/>
      <c r="F15" s="315"/>
      <c r="G15" s="315"/>
      <c r="H15" s="315"/>
      <c r="I15" s="315"/>
      <c r="J15" s="315"/>
      <c r="K15" s="315"/>
      <c r="L15" s="315"/>
      <c r="M15" s="315"/>
      <c r="N15" s="315"/>
      <c r="O15" s="315"/>
      <c r="P15" s="315"/>
      <c r="Q15" s="315"/>
      <c r="R15" s="315"/>
      <c r="S15" s="348"/>
      <c r="T15" s="349"/>
      <c r="U15" s="350"/>
      <c r="V15" s="350"/>
      <c r="W15" s="350"/>
      <c r="X15" s="350"/>
      <c r="Y15" s="350"/>
      <c r="Z15" s="352" t="s">
        <v>41</v>
      </c>
      <c r="AA15" s="353"/>
    </row>
    <row r="16" spans="1:27" ht="23.25" customHeight="1">
      <c r="B16" s="315" t="s">
        <v>52</v>
      </c>
      <c r="C16" s="315"/>
      <c r="D16" s="315"/>
      <c r="E16" s="315"/>
      <c r="F16" s="315"/>
      <c r="G16" s="315"/>
      <c r="H16" s="315"/>
      <c r="I16" s="315"/>
      <c r="J16" s="315"/>
      <c r="K16" s="315"/>
      <c r="L16" s="315"/>
      <c r="M16" s="315"/>
      <c r="N16" s="315"/>
      <c r="O16" s="315"/>
      <c r="P16" s="315"/>
      <c r="Q16" s="315"/>
      <c r="R16" s="315"/>
      <c r="S16" s="348"/>
      <c r="T16" s="349"/>
      <c r="U16" s="350"/>
      <c r="V16" s="350"/>
      <c r="W16" s="350"/>
      <c r="X16" s="350"/>
      <c r="Y16" s="350"/>
      <c r="Z16" s="352" t="s">
        <v>41</v>
      </c>
      <c r="AA16" s="353"/>
    </row>
    <row r="17" spans="1:32" ht="22" customHeight="1"/>
    <row r="18" spans="1:32" ht="23.25" customHeight="1">
      <c r="A18" s="1" t="s">
        <v>53</v>
      </c>
    </row>
    <row r="19" spans="1:32" ht="23.25" customHeight="1">
      <c r="B19" s="315" t="s">
        <v>54</v>
      </c>
      <c r="C19" s="315"/>
      <c r="D19" s="315"/>
      <c r="E19" s="315"/>
      <c r="F19" s="206" t="s">
        <v>2</v>
      </c>
      <c r="G19" s="306"/>
      <c r="H19" s="305"/>
      <c r="I19" s="305"/>
      <c r="J19" s="305"/>
      <c r="K19" s="305"/>
      <c r="L19" s="306"/>
      <c r="M19" s="206" t="s">
        <v>3</v>
      </c>
      <c r="N19" s="306"/>
      <c r="O19" s="305"/>
      <c r="P19" s="313"/>
      <c r="Q19" s="313"/>
      <c r="R19" s="313"/>
      <c r="S19" s="313"/>
      <c r="T19" s="314"/>
      <c r="W19" s="8"/>
      <c r="X19" s="8"/>
      <c r="Y19" s="8"/>
      <c r="Z19" s="8"/>
      <c r="AA19" s="8"/>
      <c r="AB19" s="8"/>
      <c r="AC19" s="8"/>
      <c r="AD19" s="8"/>
      <c r="AE19" s="8"/>
      <c r="AF19" s="8"/>
    </row>
    <row r="20" spans="1:32" ht="23.25" customHeight="1">
      <c r="B20" s="315" t="s">
        <v>55</v>
      </c>
      <c r="C20" s="315"/>
      <c r="D20" s="315"/>
      <c r="E20" s="315"/>
      <c r="F20" s="206" t="s">
        <v>2</v>
      </c>
      <c r="G20" s="306"/>
      <c r="H20" s="305"/>
      <c r="I20" s="305"/>
      <c r="J20" s="305"/>
      <c r="K20" s="305"/>
      <c r="L20" s="306"/>
      <c r="M20" s="206" t="s">
        <v>3</v>
      </c>
      <c r="N20" s="306"/>
      <c r="O20" s="305"/>
      <c r="P20" s="313"/>
      <c r="Q20" s="313"/>
      <c r="R20" s="313"/>
      <c r="S20" s="313"/>
      <c r="T20" s="314"/>
      <c r="W20" s="8"/>
      <c r="X20" s="8"/>
      <c r="Y20" s="8"/>
      <c r="Z20" s="8"/>
      <c r="AA20" s="8"/>
      <c r="AB20" s="8"/>
      <c r="AC20" s="8"/>
    </row>
    <row r="21" spans="1:32" ht="23.25" customHeight="1">
      <c r="B21" s="307" t="s">
        <v>56</v>
      </c>
      <c r="C21" s="308"/>
      <c r="D21" s="308"/>
      <c r="E21" s="308"/>
      <c r="F21" s="206" t="s">
        <v>57</v>
      </c>
      <c r="G21" s="306"/>
      <c r="H21" s="305"/>
      <c r="I21" s="305"/>
      <c r="J21" s="305"/>
      <c r="K21" s="305"/>
      <c r="L21" s="306"/>
      <c r="M21" s="206" t="s">
        <v>3</v>
      </c>
      <c r="N21" s="306"/>
      <c r="O21" s="305"/>
      <c r="P21" s="313"/>
      <c r="Q21" s="313"/>
      <c r="R21" s="313"/>
      <c r="S21" s="313"/>
      <c r="T21" s="314"/>
      <c r="U21" s="15"/>
      <c r="V21" s="19"/>
      <c r="W21" s="19"/>
      <c r="X21" s="19"/>
      <c r="Y21" s="19"/>
      <c r="Z21" s="19"/>
      <c r="AA21" s="19"/>
    </row>
    <row r="22" spans="1:32" ht="23.25" customHeight="1">
      <c r="B22" s="354"/>
      <c r="C22" s="355"/>
      <c r="D22" s="355"/>
      <c r="E22" s="355"/>
      <c r="F22" s="206" t="s">
        <v>57</v>
      </c>
      <c r="G22" s="306"/>
      <c r="H22" s="305"/>
      <c r="I22" s="305"/>
      <c r="J22" s="305"/>
      <c r="K22" s="305"/>
      <c r="L22" s="306"/>
      <c r="M22" s="206" t="s">
        <v>3</v>
      </c>
      <c r="N22" s="306"/>
      <c r="O22" s="305"/>
      <c r="P22" s="313"/>
      <c r="Q22" s="313"/>
      <c r="R22" s="313"/>
      <c r="S22" s="313"/>
      <c r="T22" s="314"/>
      <c r="U22" s="15"/>
      <c r="V22" s="19"/>
      <c r="W22" s="19"/>
      <c r="X22" s="19"/>
      <c r="Y22" s="19"/>
      <c r="Z22" s="19"/>
      <c r="AA22" s="19"/>
    </row>
    <row r="23" spans="1:32" ht="20.25" customHeight="1">
      <c r="F23" s="1" t="s">
        <v>58</v>
      </c>
    </row>
    <row r="24" spans="1:32" ht="23.15" customHeight="1">
      <c r="A24" s="1" t="s">
        <v>59</v>
      </c>
    </row>
    <row r="25" spans="1:32" ht="23.15" customHeight="1">
      <c r="B25" s="206" t="s">
        <v>2</v>
      </c>
      <c r="C25" s="306"/>
      <c r="D25" s="305"/>
      <c r="E25" s="305"/>
      <c r="F25" s="305"/>
      <c r="G25" s="305"/>
      <c r="H25" s="306"/>
      <c r="I25" s="206" t="s">
        <v>3</v>
      </c>
      <c r="J25" s="306"/>
      <c r="K25" s="305"/>
      <c r="L25" s="313"/>
      <c r="M25" s="313"/>
      <c r="N25" s="313"/>
      <c r="O25" s="313"/>
      <c r="P25" s="314"/>
    </row>
  </sheetData>
  <mergeCells count="85">
    <mergeCell ref="B25:C25"/>
    <mergeCell ref="D25:H25"/>
    <mergeCell ref="I25:J25"/>
    <mergeCell ref="K25:P25"/>
    <mergeCell ref="Z16:AA16"/>
    <mergeCell ref="B20:E20"/>
    <mergeCell ref="B21:E22"/>
    <mergeCell ref="B19:E19"/>
    <mergeCell ref="F19:G19"/>
    <mergeCell ref="B16:E16"/>
    <mergeCell ref="F16:J16"/>
    <mergeCell ref="F20:G20"/>
    <mergeCell ref="H20:L20"/>
    <mergeCell ref="F21:G21"/>
    <mergeCell ref="H21:L21"/>
    <mergeCell ref="F22:G22"/>
    <mergeCell ref="S14:Y14"/>
    <mergeCell ref="S16:Y16"/>
    <mergeCell ref="O9:R9"/>
    <mergeCell ref="O10:R10"/>
    <mergeCell ref="T9:W9"/>
    <mergeCell ref="T10:W10"/>
    <mergeCell ref="S13:AA13"/>
    <mergeCell ref="K16:R16"/>
    <mergeCell ref="Z14:AA14"/>
    <mergeCell ref="S15:Y15"/>
    <mergeCell ref="Z15:AA15"/>
    <mergeCell ref="T3:W3"/>
    <mergeCell ref="T5:W5"/>
    <mergeCell ref="T6:W6"/>
    <mergeCell ref="T7:W7"/>
    <mergeCell ref="T8:W8"/>
    <mergeCell ref="T4:W4"/>
    <mergeCell ref="O3:R3"/>
    <mergeCell ref="O5:R5"/>
    <mergeCell ref="O6:R6"/>
    <mergeCell ref="O7:R7"/>
    <mergeCell ref="O8:R8"/>
    <mergeCell ref="O4:R4"/>
    <mergeCell ref="F8:I8"/>
    <mergeCell ref="F9:I9"/>
    <mergeCell ref="F10:I10"/>
    <mergeCell ref="K5:N5"/>
    <mergeCell ref="K6:N6"/>
    <mergeCell ref="K7:N7"/>
    <mergeCell ref="K8:N8"/>
    <mergeCell ref="K9:N9"/>
    <mergeCell ref="K10:N10"/>
    <mergeCell ref="F3:I3"/>
    <mergeCell ref="K3:N3"/>
    <mergeCell ref="F5:I5"/>
    <mergeCell ref="F6:I6"/>
    <mergeCell ref="F7:I7"/>
    <mergeCell ref="B2:E2"/>
    <mergeCell ref="F2:N2"/>
    <mergeCell ref="O2:W2"/>
    <mergeCell ref="B13:E13"/>
    <mergeCell ref="F13:J13"/>
    <mergeCell ref="K13:R13"/>
    <mergeCell ref="B5:C7"/>
    <mergeCell ref="B8:C10"/>
    <mergeCell ref="B3:E3"/>
    <mergeCell ref="D5:E5"/>
    <mergeCell ref="D6:E7"/>
    <mergeCell ref="D8:E8"/>
    <mergeCell ref="D9:E10"/>
    <mergeCell ref="B4:E4"/>
    <mergeCell ref="F4:I4"/>
    <mergeCell ref="K4:N4"/>
    <mergeCell ref="H22:L22"/>
    <mergeCell ref="M21:N21"/>
    <mergeCell ref="O21:T21"/>
    <mergeCell ref="B14:E14"/>
    <mergeCell ref="F14:J14"/>
    <mergeCell ref="K14:R14"/>
    <mergeCell ref="M22:N22"/>
    <mergeCell ref="O22:T22"/>
    <mergeCell ref="H19:L19"/>
    <mergeCell ref="M19:N19"/>
    <mergeCell ref="O19:T19"/>
    <mergeCell ref="M20:N20"/>
    <mergeCell ref="O20:T20"/>
    <mergeCell ref="B15:E15"/>
    <mergeCell ref="F15:J15"/>
    <mergeCell ref="K15:R15"/>
  </mergeCells>
  <phoneticPr fontId="2"/>
  <pageMargins left="0.78740157480314965" right="0.39370078740157483" top="0.59055118110236227" bottom="0.39370078740157483" header="0" footer="0.19685039370078741"/>
  <pageSetup paperSize="9" scale="93" firstPageNumber="2" fitToWidth="0" orientation="landscape" useFirstPageNumber="1" r:id="rId1"/>
  <headerFooter alignWithMargins="0">
    <oddFooter>&amp;C－&amp;P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2AE5-3B40-4FB0-830E-353369D1B950}">
  <sheetPr>
    <tabColor rgb="FFFF99CC"/>
    <pageSetUpPr fitToPage="1"/>
  </sheetPr>
  <dimension ref="A1:U84"/>
  <sheetViews>
    <sheetView showGridLines="0" view="pageBreakPreview" zoomScaleNormal="100" zoomScaleSheetLayoutView="100" workbookViewId="0"/>
  </sheetViews>
  <sheetFormatPr defaultColWidth="9" defaultRowHeight="25" customHeight="1"/>
  <cols>
    <col min="1" max="1" width="3.54296875" style="1" customWidth="1"/>
    <col min="2" max="2" width="14.81640625" style="1" customWidth="1"/>
    <col min="3" max="3" width="21.81640625" style="1" customWidth="1"/>
    <col min="4" max="4" width="7.54296875" style="1" customWidth="1"/>
    <col min="5" max="6" width="6.81640625" style="1" customWidth="1"/>
    <col min="7" max="8" width="9.1796875" style="1" customWidth="1"/>
    <col min="9" max="10" width="7.453125" style="1" customWidth="1"/>
    <col min="11" max="12" width="7.54296875" style="1" customWidth="1"/>
    <col min="13" max="13" width="25.54296875" style="1" customWidth="1"/>
    <col min="14" max="14" width="5.54296875" style="1" customWidth="1"/>
    <col min="15" max="16384" width="9" style="1"/>
  </cols>
  <sheetData>
    <row r="1" spans="1:21" ht="42.65" customHeight="1">
      <c r="A1" s="1" t="s">
        <v>60</v>
      </c>
      <c r="E1" s="374"/>
      <c r="F1" s="374"/>
      <c r="G1" s="374"/>
      <c r="H1" s="374"/>
      <c r="I1" s="374"/>
      <c r="J1" s="374"/>
      <c r="K1" s="374"/>
      <c r="L1" s="374"/>
      <c r="M1" s="374"/>
      <c r="N1" s="158"/>
      <c r="O1" s="373"/>
      <c r="P1" s="373"/>
      <c r="Q1" s="373"/>
      <c r="R1" s="373"/>
      <c r="S1" s="373"/>
      <c r="T1" s="373"/>
      <c r="U1" s="373"/>
    </row>
    <row r="2" spans="1:21" ht="13.4" customHeight="1">
      <c r="D2"/>
      <c r="I2" s="180"/>
      <c r="J2" s="180"/>
      <c r="K2" s="180"/>
      <c r="L2" s="180"/>
      <c r="M2" s="180"/>
      <c r="N2" s="180"/>
      <c r="O2" s="1" t="s">
        <v>61</v>
      </c>
    </row>
    <row r="3" spans="1:21" ht="21" customHeight="1">
      <c r="A3" s="356" t="s">
        <v>62</v>
      </c>
      <c r="B3" s="359" t="s">
        <v>63</v>
      </c>
      <c r="C3" s="359" t="s">
        <v>64</v>
      </c>
      <c r="D3" s="359" t="s">
        <v>65</v>
      </c>
      <c r="E3" s="362" t="s">
        <v>66</v>
      </c>
      <c r="F3" s="363"/>
      <c r="G3" s="362" t="s">
        <v>67</v>
      </c>
      <c r="H3" s="375"/>
      <c r="I3" s="372" t="s">
        <v>68</v>
      </c>
      <c r="J3" s="363"/>
      <c r="K3" s="376" t="s">
        <v>69</v>
      </c>
      <c r="L3" s="376"/>
      <c r="M3" s="376" t="s">
        <v>70</v>
      </c>
      <c r="N3" s="380" t="s">
        <v>71</v>
      </c>
    </row>
    <row r="4" spans="1:21" ht="24.65" customHeight="1">
      <c r="A4" s="357"/>
      <c r="B4" s="360"/>
      <c r="C4" s="360"/>
      <c r="D4" s="360"/>
      <c r="E4" s="362" t="s">
        <v>72</v>
      </c>
      <c r="F4" s="363"/>
      <c r="G4" s="383" t="s">
        <v>73</v>
      </c>
      <c r="H4" s="386" t="s">
        <v>74</v>
      </c>
      <c r="I4" s="378" t="s">
        <v>72</v>
      </c>
      <c r="J4" s="379"/>
      <c r="K4" s="377"/>
      <c r="L4" s="377"/>
      <c r="M4" s="377"/>
      <c r="N4" s="381"/>
    </row>
    <row r="5" spans="1:21" ht="16.399999999999999" customHeight="1">
      <c r="A5" s="357"/>
      <c r="B5" s="360"/>
      <c r="C5" s="360"/>
      <c r="D5" s="360"/>
      <c r="E5" s="364" t="s">
        <v>75</v>
      </c>
      <c r="F5" s="366" t="s">
        <v>76</v>
      </c>
      <c r="G5" s="384"/>
      <c r="H5" s="386"/>
      <c r="I5" s="368" t="s">
        <v>77</v>
      </c>
      <c r="J5" s="370" t="s">
        <v>78</v>
      </c>
      <c r="K5" s="377"/>
      <c r="L5" s="377"/>
      <c r="M5" s="377"/>
      <c r="N5" s="381"/>
    </row>
    <row r="6" spans="1:21" ht="18" customHeight="1">
      <c r="A6" s="358"/>
      <c r="B6" s="361"/>
      <c r="C6" s="361"/>
      <c r="D6" s="361"/>
      <c r="E6" s="365"/>
      <c r="F6" s="367"/>
      <c r="G6" s="385"/>
      <c r="H6" s="387"/>
      <c r="I6" s="369"/>
      <c r="J6" s="371"/>
      <c r="K6" s="318"/>
      <c r="L6" s="318"/>
      <c r="M6" s="318"/>
      <c r="N6" s="382"/>
    </row>
    <row r="7" spans="1:21" ht="27" customHeight="1">
      <c r="A7" s="99">
        <v>1</v>
      </c>
      <c r="B7" s="156"/>
      <c r="C7" s="156"/>
      <c r="D7" s="156"/>
      <c r="E7" s="20"/>
      <c r="F7" s="20"/>
      <c r="G7" s="185"/>
      <c r="H7" s="184"/>
      <c r="I7" s="188"/>
      <c r="J7" s="159"/>
      <c r="K7" s="155"/>
      <c r="L7" s="7"/>
      <c r="M7" s="157"/>
      <c r="N7" s="20"/>
    </row>
    <row r="8" spans="1:21" ht="27" customHeight="1">
      <c r="A8" s="99">
        <f>A7+1</f>
        <v>2</v>
      </c>
      <c r="B8" s="156"/>
      <c r="C8" s="156"/>
      <c r="D8" s="156"/>
      <c r="E8" s="20"/>
      <c r="F8" s="20"/>
      <c r="G8" s="185"/>
      <c r="H8" s="184"/>
      <c r="I8" s="188"/>
      <c r="J8" s="159"/>
      <c r="K8" s="155"/>
      <c r="L8" s="7"/>
      <c r="M8" s="20"/>
      <c r="N8" s="20"/>
    </row>
    <row r="9" spans="1:21" ht="27" customHeight="1">
      <c r="A9" s="99">
        <f t="shared" ref="A9:A56" si="0">A8+1</f>
        <v>3</v>
      </c>
      <c r="B9" s="156"/>
      <c r="C9" s="156"/>
      <c r="D9" s="156"/>
      <c r="E9" s="20"/>
      <c r="F9" s="20"/>
      <c r="G9" s="185"/>
      <c r="H9" s="184"/>
      <c r="I9" s="188"/>
      <c r="J9" s="159"/>
      <c r="K9" s="155"/>
      <c r="L9" s="7"/>
      <c r="M9" s="20"/>
      <c r="N9" s="20"/>
    </row>
    <row r="10" spans="1:21" ht="27" customHeight="1">
      <c r="A10" s="99">
        <f t="shared" si="0"/>
        <v>4</v>
      </c>
      <c r="B10" s="156"/>
      <c r="C10" s="156"/>
      <c r="D10" s="156"/>
      <c r="E10" s="20"/>
      <c r="F10" s="20"/>
      <c r="G10" s="185"/>
      <c r="H10" s="184"/>
      <c r="I10" s="188"/>
      <c r="J10" s="159"/>
      <c r="K10" s="155"/>
      <c r="L10" s="7"/>
      <c r="M10" s="20"/>
      <c r="N10" s="20"/>
    </row>
    <row r="11" spans="1:21" ht="27" customHeight="1">
      <c r="A11" s="99">
        <f t="shared" si="0"/>
        <v>5</v>
      </c>
      <c r="B11" s="156"/>
      <c r="C11" s="156"/>
      <c r="D11" s="156"/>
      <c r="E11" s="20"/>
      <c r="F11" s="20"/>
      <c r="G11" s="185"/>
      <c r="H11" s="184"/>
      <c r="I11" s="188"/>
      <c r="J11" s="159"/>
      <c r="K11" s="155"/>
      <c r="L11" s="7"/>
      <c r="M11" s="20"/>
      <c r="N11" s="20"/>
    </row>
    <row r="12" spans="1:21" ht="27" customHeight="1">
      <c r="A12" s="99">
        <f t="shared" si="0"/>
        <v>6</v>
      </c>
      <c r="B12" s="156"/>
      <c r="C12" s="156"/>
      <c r="D12" s="156"/>
      <c r="E12" s="20"/>
      <c r="F12" s="20"/>
      <c r="G12" s="185"/>
      <c r="H12" s="184"/>
      <c r="I12" s="188"/>
      <c r="J12" s="159"/>
      <c r="K12" s="155"/>
      <c r="L12" s="7"/>
      <c r="M12" s="20"/>
      <c r="N12" s="20"/>
    </row>
    <row r="13" spans="1:21" ht="27" customHeight="1">
      <c r="A13" s="99">
        <f t="shared" si="0"/>
        <v>7</v>
      </c>
      <c r="B13" s="156"/>
      <c r="C13" s="156"/>
      <c r="D13" s="156"/>
      <c r="E13" s="20"/>
      <c r="F13" s="20"/>
      <c r="G13" s="185"/>
      <c r="H13" s="184"/>
      <c r="I13" s="188"/>
      <c r="J13" s="159"/>
      <c r="K13" s="155"/>
      <c r="L13" s="7"/>
      <c r="M13" s="20"/>
      <c r="N13" s="20"/>
    </row>
    <row r="14" spans="1:21" ht="27" customHeight="1">
      <c r="A14" s="99">
        <f t="shared" si="0"/>
        <v>8</v>
      </c>
      <c r="B14" s="156"/>
      <c r="C14" s="156"/>
      <c r="D14" s="156"/>
      <c r="E14" s="20"/>
      <c r="F14" s="20"/>
      <c r="G14" s="185"/>
      <c r="H14" s="184"/>
      <c r="I14" s="188"/>
      <c r="J14" s="159"/>
      <c r="K14" s="155"/>
      <c r="L14" s="7"/>
      <c r="M14" s="20"/>
      <c r="N14" s="20"/>
    </row>
    <row r="15" spans="1:21" ht="27" customHeight="1">
      <c r="A15" s="99">
        <f t="shared" si="0"/>
        <v>9</v>
      </c>
      <c r="B15" s="156"/>
      <c r="C15" s="156"/>
      <c r="D15" s="156"/>
      <c r="E15" s="20"/>
      <c r="F15" s="20"/>
      <c r="G15" s="185"/>
      <c r="H15" s="184"/>
      <c r="I15" s="188"/>
      <c r="J15" s="159"/>
      <c r="K15" s="155"/>
      <c r="L15" s="7"/>
      <c r="M15" s="20"/>
      <c r="N15" s="20"/>
    </row>
    <row r="16" spans="1:21" ht="27" customHeight="1">
      <c r="A16" s="99">
        <f t="shared" si="0"/>
        <v>10</v>
      </c>
      <c r="B16" s="156"/>
      <c r="C16" s="156"/>
      <c r="D16" s="156"/>
      <c r="E16" s="20"/>
      <c r="F16" s="20"/>
      <c r="G16" s="185"/>
      <c r="H16" s="184"/>
      <c r="I16" s="188"/>
      <c r="J16" s="159"/>
      <c r="K16" s="155"/>
      <c r="L16" s="7"/>
      <c r="M16" s="20"/>
      <c r="N16" s="20"/>
    </row>
    <row r="17" spans="1:14" ht="27" customHeight="1">
      <c r="A17" s="99">
        <f t="shared" si="0"/>
        <v>11</v>
      </c>
      <c r="B17" s="156"/>
      <c r="C17" s="156"/>
      <c r="D17" s="156"/>
      <c r="E17" s="20"/>
      <c r="F17" s="20"/>
      <c r="G17" s="185"/>
      <c r="H17" s="184"/>
      <c r="I17" s="188"/>
      <c r="J17" s="159"/>
      <c r="K17" s="155"/>
      <c r="L17" s="7"/>
      <c r="M17" s="20"/>
      <c r="N17" s="20"/>
    </row>
    <row r="18" spans="1:14" ht="27" customHeight="1">
      <c r="A18" s="99">
        <f t="shared" si="0"/>
        <v>12</v>
      </c>
      <c r="B18" s="156"/>
      <c r="C18" s="156"/>
      <c r="D18" s="156"/>
      <c r="E18" s="20"/>
      <c r="F18" s="20"/>
      <c r="G18" s="185"/>
      <c r="H18" s="184"/>
      <c r="I18" s="188"/>
      <c r="J18" s="159"/>
      <c r="K18" s="155"/>
      <c r="L18" s="7"/>
      <c r="M18" s="20"/>
      <c r="N18" s="20"/>
    </row>
    <row r="19" spans="1:14" ht="27" customHeight="1">
      <c r="A19" s="99">
        <f t="shared" si="0"/>
        <v>13</v>
      </c>
      <c r="B19" s="156"/>
      <c r="C19" s="156"/>
      <c r="D19" s="156"/>
      <c r="E19" s="20"/>
      <c r="F19" s="20"/>
      <c r="G19" s="185"/>
      <c r="H19" s="184"/>
      <c r="I19" s="188"/>
      <c r="J19" s="159"/>
      <c r="K19" s="155"/>
      <c r="L19" s="7"/>
      <c r="M19" s="20"/>
      <c r="N19" s="20"/>
    </row>
    <row r="20" spans="1:14" ht="27" customHeight="1">
      <c r="A20" s="99">
        <f t="shared" si="0"/>
        <v>14</v>
      </c>
      <c r="B20" s="156"/>
      <c r="C20" s="156"/>
      <c r="D20" s="156"/>
      <c r="E20" s="20"/>
      <c r="F20" s="20"/>
      <c r="G20" s="185"/>
      <c r="H20" s="184"/>
      <c r="I20" s="188"/>
      <c r="J20" s="159"/>
      <c r="K20" s="155"/>
      <c r="L20" s="7"/>
      <c r="M20" s="20"/>
      <c r="N20" s="20"/>
    </row>
    <row r="21" spans="1:14" ht="27" customHeight="1">
      <c r="A21" s="99">
        <f t="shared" si="0"/>
        <v>15</v>
      </c>
      <c r="B21" s="156"/>
      <c r="C21" s="156"/>
      <c r="D21" s="156"/>
      <c r="E21" s="20"/>
      <c r="F21" s="20"/>
      <c r="G21" s="185"/>
      <c r="H21" s="184"/>
      <c r="I21" s="188"/>
      <c r="J21" s="159"/>
      <c r="K21" s="155"/>
      <c r="L21" s="7"/>
      <c r="M21" s="20"/>
      <c r="N21" s="20"/>
    </row>
    <row r="22" spans="1:14" ht="27" customHeight="1">
      <c r="A22" s="99">
        <f t="shared" si="0"/>
        <v>16</v>
      </c>
      <c r="B22" s="156"/>
      <c r="C22" s="156"/>
      <c r="D22" s="156"/>
      <c r="E22" s="20"/>
      <c r="F22" s="20"/>
      <c r="G22" s="185"/>
      <c r="H22" s="184"/>
      <c r="I22" s="188"/>
      <c r="J22" s="159"/>
      <c r="K22" s="155"/>
      <c r="L22" s="7"/>
      <c r="M22" s="20"/>
      <c r="N22" s="20"/>
    </row>
    <row r="23" spans="1:14" ht="27" customHeight="1">
      <c r="A23" s="99">
        <f t="shared" si="0"/>
        <v>17</v>
      </c>
      <c r="B23" s="156"/>
      <c r="C23" s="156"/>
      <c r="D23" s="156"/>
      <c r="E23" s="20"/>
      <c r="F23" s="20"/>
      <c r="G23" s="185"/>
      <c r="H23" s="184"/>
      <c r="I23" s="188"/>
      <c r="J23" s="159"/>
      <c r="K23" s="155"/>
      <c r="L23" s="7"/>
      <c r="M23" s="20"/>
      <c r="N23" s="20"/>
    </row>
    <row r="24" spans="1:14" ht="27" customHeight="1">
      <c r="A24" s="99">
        <f t="shared" si="0"/>
        <v>18</v>
      </c>
      <c r="B24" s="156"/>
      <c r="C24" s="156"/>
      <c r="D24" s="156"/>
      <c r="E24" s="20"/>
      <c r="F24" s="20"/>
      <c r="G24" s="185"/>
      <c r="H24" s="184"/>
      <c r="I24" s="188"/>
      <c r="J24" s="159"/>
      <c r="K24" s="155"/>
      <c r="L24" s="7"/>
      <c r="M24" s="20"/>
      <c r="N24" s="20"/>
    </row>
    <row r="25" spans="1:14" ht="27" customHeight="1">
      <c r="A25" s="99">
        <f t="shared" si="0"/>
        <v>19</v>
      </c>
      <c r="B25" s="156"/>
      <c r="C25" s="156"/>
      <c r="D25" s="156"/>
      <c r="E25" s="20"/>
      <c r="F25" s="20"/>
      <c r="G25" s="185"/>
      <c r="H25" s="184"/>
      <c r="I25" s="188"/>
      <c r="J25" s="159"/>
      <c r="K25" s="155"/>
      <c r="L25" s="7"/>
      <c r="M25" s="20"/>
      <c r="N25" s="20"/>
    </row>
    <row r="26" spans="1:14" ht="27" customHeight="1">
      <c r="A26" s="99">
        <f t="shared" si="0"/>
        <v>20</v>
      </c>
      <c r="B26" s="156"/>
      <c r="C26" s="156"/>
      <c r="D26" s="156"/>
      <c r="E26" s="20"/>
      <c r="F26" s="20"/>
      <c r="G26" s="185"/>
      <c r="H26" s="184"/>
      <c r="I26" s="188"/>
      <c r="J26" s="159"/>
      <c r="K26" s="155"/>
      <c r="L26" s="7"/>
      <c r="M26" s="20"/>
      <c r="N26" s="20"/>
    </row>
    <row r="27" spans="1:14" ht="27" customHeight="1">
      <c r="A27" s="99">
        <f t="shared" si="0"/>
        <v>21</v>
      </c>
      <c r="B27" s="156"/>
      <c r="C27" s="156"/>
      <c r="D27" s="156"/>
      <c r="E27" s="20"/>
      <c r="F27" s="20"/>
      <c r="G27" s="185"/>
      <c r="H27" s="184"/>
      <c r="I27" s="188"/>
      <c r="J27" s="159"/>
      <c r="K27" s="155"/>
      <c r="L27" s="7"/>
      <c r="M27" s="20"/>
      <c r="N27" s="20"/>
    </row>
    <row r="28" spans="1:14" ht="27" customHeight="1">
      <c r="A28" s="99">
        <f t="shared" si="0"/>
        <v>22</v>
      </c>
      <c r="B28" s="156"/>
      <c r="C28" s="156"/>
      <c r="D28" s="156"/>
      <c r="E28" s="20"/>
      <c r="F28" s="20"/>
      <c r="G28" s="185"/>
      <c r="H28" s="184"/>
      <c r="I28" s="188"/>
      <c r="J28" s="159"/>
      <c r="K28" s="155"/>
      <c r="L28" s="7"/>
      <c r="M28" s="20"/>
      <c r="N28" s="20"/>
    </row>
    <row r="29" spans="1:14" ht="27" customHeight="1">
      <c r="A29" s="99">
        <f t="shared" si="0"/>
        <v>23</v>
      </c>
      <c r="B29" s="156"/>
      <c r="C29" s="156"/>
      <c r="D29" s="156"/>
      <c r="E29" s="20"/>
      <c r="F29" s="20"/>
      <c r="G29" s="185"/>
      <c r="H29" s="184"/>
      <c r="I29" s="188"/>
      <c r="J29" s="159"/>
      <c r="K29" s="155"/>
      <c r="L29" s="7"/>
      <c r="M29" s="20"/>
      <c r="N29" s="20"/>
    </row>
    <row r="30" spans="1:14" ht="27" customHeight="1">
      <c r="A30" s="99">
        <f t="shared" si="0"/>
        <v>24</v>
      </c>
      <c r="B30" s="156"/>
      <c r="C30" s="156"/>
      <c r="D30" s="156"/>
      <c r="E30" s="20"/>
      <c r="F30" s="20"/>
      <c r="G30" s="185"/>
      <c r="H30" s="184"/>
      <c r="I30" s="188"/>
      <c r="J30" s="159"/>
      <c r="K30" s="155"/>
      <c r="L30" s="7"/>
      <c r="M30" s="20"/>
      <c r="N30" s="20"/>
    </row>
    <row r="31" spans="1:14" ht="27" customHeight="1">
      <c r="A31" s="99">
        <f t="shared" si="0"/>
        <v>25</v>
      </c>
      <c r="B31" s="156"/>
      <c r="C31" s="156"/>
      <c r="D31" s="156"/>
      <c r="E31" s="20"/>
      <c r="F31" s="20"/>
      <c r="G31" s="185"/>
      <c r="H31" s="184"/>
      <c r="I31" s="188"/>
      <c r="J31" s="159"/>
      <c r="K31" s="155"/>
      <c r="L31" s="7"/>
      <c r="M31" s="20"/>
      <c r="N31" s="20"/>
    </row>
    <row r="32" spans="1:14" ht="27" customHeight="1">
      <c r="A32" s="99">
        <f t="shared" si="0"/>
        <v>26</v>
      </c>
      <c r="B32" s="156"/>
      <c r="C32" s="156"/>
      <c r="D32" s="156"/>
      <c r="E32" s="20"/>
      <c r="F32" s="20"/>
      <c r="G32" s="185"/>
      <c r="H32" s="184"/>
      <c r="I32" s="188"/>
      <c r="J32" s="159"/>
      <c r="K32" s="155"/>
      <c r="L32" s="7"/>
      <c r="M32" s="20"/>
      <c r="N32" s="20"/>
    </row>
    <row r="33" spans="1:14" ht="27" customHeight="1">
      <c r="A33" s="99">
        <f t="shared" si="0"/>
        <v>27</v>
      </c>
      <c r="B33" s="156"/>
      <c r="C33" s="156"/>
      <c r="D33" s="156"/>
      <c r="E33" s="20"/>
      <c r="F33" s="20"/>
      <c r="G33" s="185"/>
      <c r="H33" s="184"/>
      <c r="I33" s="188"/>
      <c r="J33" s="159"/>
      <c r="K33" s="155"/>
      <c r="L33" s="7"/>
      <c r="M33" s="20"/>
      <c r="N33" s="20"/>
    </row>
    <row r="34" spans="1:14" ht="27" customHeight="1">
      <c r="A34" s="99">
        <f t="shared" si="0"/>
        <v>28</v>
      </c>
      <c r="B34" s="156"/>
      <c r="C34" s="156"/>
      <c r="D34" s="156"/>
      <c r="E34" s="20"/>
      <c r="F34" s="20"/>
      <c r="G34" s="185"/>
      <c r="H34" s="184"/>
      <c r="I34" s="188"/>
      <c r="J34" s="159"/>
      <c r="K34" s="155"/>
      <c r="L34" s="7"/>
      <c r="M34" s="20"/>
      <c r="N34" s="20"/>
    </row>
    <row r="35" spans="1:14" ht="27" customHeight="1">
      <c r="A35" s="99">
        <f t="shared" si="0"/>
        <v>29</v>
      </c>
      <c r="B35" s="156"/>
      <c r="C35" s="156"/>
      <c r="D35" s="156"/>
      <c r="E35" s="20"/>
      <c r="F35" s="20"/>
      <c r="G35" s="185"/>
      <c r="H35" s="184"/>
      <c r="I35" s="188"/>
      <c r="J35" s="159"/>
      <c r="K35" s="155"/>
      <c r="L35" s="7"/>
      <c r="M35" s="20"/>
      <c r="N35" s="20"/>
    </row>
    <row r="36" spans="1:14" ht="27" customHeight="1">
      <c r="A36" s="99">
        <f t="shared" si="0"/>
        <v>30</v>
      </c>
      <c r="B36" s="156"/>
      <c r="C36" s="156"/>
      <c r="D36" s="156"/>
      <c r="E36" s="20"/>
      <c r="F36" s="20"/>
      <c r="G36" s="185"/>
      <c r="H36" s="184"/>
      <c r="I36" s="188"/>
      <c r="J36" s="159"/>
      <c r="K36" s="155"/>
      <c r="L36" s="7"/>
      <c r="M36" s="20"/>
      <c r="N36" s="20"/>
    </row>
    <row r="37" spans="1:14" ht="27" customHeight="1">
      <c r="A37" s="99">
        <f t="shared" si="0"/>
        <v>31</v>
      </c>
      <c r="B37" s="156"/>
      <c r="C37" s="156"/>
      <c r="D37" s="156"/>
      <c r="E37" s="20"/>
      <c r="F37" s="20"/>
      <c r="G37" s="185"/>
      <c r="H37" s="184"/>
      <c r="I37" s="188"/>
      <c r="J37" s="159"/>
      <c r="K37" s="155"/>
      <c r="L37" s="7"/>
      <c r="M37" s="20"/>
      <c r="N37" s="20"/>
    </row>
    <row r="38" spans="1:14" ht="27" customHeight="1">
      <c r="A38" s="99">
        <f t="shared" si="0"/>
        <v>32</v>
      </c>
      <c r="B38" s="156"/>
      <c r="C38" s="156"/>
      <c r="D38" s="156"/>
      <c r="E38" s="20"/>
      <c r="F38" s="20"/>
      <c r="G38" s="185"/>
      <c r="H38" s="184"/>
      <c r="I38" s="188"/>
      <c r="J38" s="159"/>
      <c r="K38" s="155"/>
      <c r="L38" s="7"/>
      <c r="M38" s="20"/>
      <c r="N38" s="20"/>
    </row>
    <row r="39" spans="1:14" ht="27" customHeight="1">
      <c r="A39" s="99">
        <f t="shared" si="0"/>
        <v>33</v>
      </c>
      <c r="B39" s="156"/>
      <c r="C39" s="156"/>
      <c r="D39" s="156"/>
      <c r="E39" s="20"/>
      <c r="F39" s="20"/>
      <c r="G39" s="185"/>
      <c r="H39" s="184"/>
      <c r="I39" s="188"/>
      <c r="J39" s="159"/>
      <c r="K39" s="155"/>
      <c r="L39" s="7"/>
      <c r="M39" s="20"/>
      <c r="N39" s="20"/>
    </row>
    <row r="40" spans="1:14" ht="27" customHeight="1">
      <c r="A40" s="99">
        <f>A39+1</f>
        <v>34</v>
      </c>
      <c r="B40" s="156"/>
      <c r="C40" s="156"/>
      <c r="D40" s="156"/>
      <c r="E40" s="20"/>
      <c r="F40" s="20"/>
      <c r="G40" s="185"/>
      <c r="H40" s="184"/>
      <c r="I40" s="188"/>
      <c r="J40" s="159"/>
      <c r="K40" s="155"/>
      <c r="L40" s="7"/>
      <c r="M40" s="20"/>
      <c r="N40" s="20"/>
    </row>
    <row r="41" spans="1:14" ht="27" customHeight="1">
      <c r="A41" s="99">
        <f t="shared" si="0"/>
        <v>35</v>
      </c>
      <c r="B41" s="156"/>
      <c r="C41" s="156"/>
      <c r="D41" s="156"/>
      <c r="E41" s="20"/>
      <c r="F41" s="20"/>
      <c r="G41" s="185"/>
      <c r="H41" s="184"/>
      <c r="I41" s="188"/>
      <c r="J41" s="159"/>
      <c r="K41" s="155"/>
      <c r="L41" s="7"/>
      <c r="M41" s="20"/>
      <c r="N41" s="20"/>
    </row>
    <row r="42" spans="1:14" ht="27" customHeight="1">
      <c r="A42" s="99">
        <f t="shared" si="0"/>
        <v>36</v>
      </c>
      <c r="B42" s="156"/>
      <c r="C42" s="156"/>
      <c r="D42" s="156"/>
      <c r="E42" s="20"/>
      <c r="F42" s="20"/>
      <c r="G42" s="185"/>
      <c r="H42" s="184"/>
      <c r="I42" s="188"/>
      <c r="J42" s="159"/>
      <c r="K42" s="155"/>
      <c r="L42" s="7"/>
      <c r="M42" s="20"/>
      <c r="N42" s="20"/>
    </row>
    <row r="43" spans="1:14" ht="27" customHeight="1">
      <c r="A43" s="99">
        <f t="shared" si="0"/>
        <v>37</v>
      </c>
      <c r="B43" s="156"/>
      <c r="C43" s="156"/>
      <c r="D43" s="156"/>
      <c r="E43" s="20"/>
      <c r="F43" s="20"/>
      <c r="G43" s="185"/>
      <c r="H43" s="184"/>
      <c r="I43" s="188"/>
      <c r="J43" s="159"/>
      <c r="K43" s="155"/>
      <c r="L43" s="7"/>
      <c r="M43" s="20"/>
      <c r="N43" s="20"/>
    </row>
    <row r="44" spans="1:14" ht="27" customHeight="1">
      <c r="A44" s="99">
        <f t="shared" si="0"/>
        <v>38</v>
      </c>
      <c r="B44" s="156"/>
      <c r="C44" s="156"/>
      <c r="D44" s="156"/>
      <c r="E44" s="20"/>
      <c r="F44" s="20"/>
      <c r="G44" s="185"/>
      <c r="H44" s="184"/>
      <c r="I44" s="188"/>
      <c r="J44" s="159"/>
      <c r="K44" s="155"/>
      <c r="L44" s="7"/>
      <c r="M44" s="20"/>
      <c r="N44" s="20"/>
    </row>
    <row r="45" spans="1:14" ht="27" customHeight="1">
      <c r="A45" s="99">
        <f t="shared" si="0"/>
        <v>39</v>
      </c>
      <c r="B45" s="156"/>
      <c r="C45" s="156"/>
      <c r="D45" s="156"/>
      <c r="E45" s="20"/>
      <c r="F45" s="20"/>
      <c r="G45" s="185"/>
      <c r="H45" s="184"/>
      <c r="I45" s="188"/>
      <c r="J45" s="159"/>
      <c r="K45" s="155"/>
      <c r="L45" s="7"/>
      <c r="M45" s="20"/>
      <c r="N45" s="20"/>
    </row>
    <row r="46" spans="1:14" ht="27" customHeight="1">
      <c r="A46" s="99">
        <f t="shared" si="0"/>
        <v>40</v>
      </c>
      <c r="B46" s="156"/>
      <c r="C46" s="156"/>
      <c r="D46" s="156"/>
      <c r="E46" s="20"/>
      <c r="F46" s="20"/>
      <c r="G46" s="185"/>
      <c r="H46" s="184"/>
      <c r="I46" s="188"/>
      <c r="J46" s="159"/>
      <c r="K46" s="155"/>
      <c r="L46" s="7"/>
      <c r="M46" s="20"/>
      <c r="N46" s="20"/>
    </row>
    <row r="47" spans="1:14" ht="27" customHeight="1">
      <c r="A47" s="99">
        <f t="shared" si="0"/>
        <v>41</v>
      </c>
      <c r="B47" s="156"/>
      <c r="C47" s="156"/>
      <c r="D47" s="156"/>
      <c r="E47" s="20"/>
      <c r="F47" s="20"/>
      <c r="G47" s="185"/>
      <c r="H47" s="184"/>
      <c r="I47" s="188"/>
      <c r="J47" s="159"/>
      <c r="K47" s="155"/>
      <c r="L47" s="7"/>
      <c r="M47" s="20"/>
      <c r="N47" s="20"/>
    </row>
    <row r="48" spans="1:14" ht="27" customHeight="1">
      <c r="A48" s="99">
        <f t="shared" si="0"/>
        <v>42</v>
      </c>
      <c r="B48" s="156"/>
      <c r="C48" s="156"/>
      <c r="D48" s="156"/>
      <c r="E48" s="20"/>
      <c r="F48" s="20"/>
      <c r="G48" s="185"/>
      <c r="H48" s="184"/>
      <c r="I48" s="188"/>
      <c r="J48" s="159"/>
      <c r="K48" s="155"/>
      <c r="L48" s="7"/>
      <c r="M48" s="20"/>
      <c r="N48" s="20"/>
    </row>
    <row r="49" spans="1:14" ht="27" customHeight="1">
      <c r="A49" s="99">
        <f t="shared" si="0"/>
        <v>43</v>
      </c>
      <c r="B49" s="156"/>
      <c r="C49" s="156"/>
      <c r="D49" s="156"/>
      <c r="E49" s="20"/>
      <c r="F49" s="20"/>
      <c r="G49" s="185"/>
      <c r="H49" s="184"/>
      <c r="I49" s="188"/>
      <c r="J49" s="159"/>
      <c r="K49" s="155"/>
      <c r="L49" s="7"/>
      <c r="M49" s="20"/>
      <c r="N49" s="20"/>
    </row>
    <row r="50" spans="1:14" ht="27" customHeight="1">
      <c r="A50" s="99">
        <f t="shared" si="0"/>
        <v>44</v>
      </c>
      <c r="B50" s="156"/>
      <c r="C50" s="156"/>
      <c r="D50" s="156"/>
      <c r="E50" s="20"/>
      <c r="F50" s="20"/>
      <c r="G50" s="185"/>
      <c r="H50" s="184"/>
      <c r="I50" s="188"/>
      <c r="J50" s="159"/>
      <c r="K50" s="155"/>
      <c r="L50" s="7"/>
      <c r="M50" s="20"/>
      <c r="N50" s="20"/>
    </row>
    <row r="51" spans="1:14" ht="27" customHeight="1">
      <c r="A51" s="99">
        <f t="shared" si="0"/>
        <v>45</v>
      </c>
      <c r="B51" s="156"/>
      <c r="C51" s="156"/>
      <c r="D51" s="156"/>
      <c r="E51" s="20"/>
      <c r="F51" s="20"/>
      <c r="G51" s="185"/>
      <c r="H51" s="184"/>
      <c r="I51" s="188"/>
      <c r="J51" s="159"/>
      <c r="K51" s="155"/>
      <c r="L51" s="7"/>
      <c r="M51" s="20"/>
      <c r="N51" s="20"/>
    </row>
    <row r="52" spans="1:14" ht="27" customHeight="1">
      <c r="A52" s="99">
        <f t="shared" si="0"/>
        <v>46</v>
      </c>
      <c r="B52" s="156"/>
      <c r="C52" s="156"/>
      <c r="D52" s="156"/>
      <c r="E52" s="20"/>
      <c r="F52" s="20"/>
      <c r="G52" s="185"/>
      <c r="H52" s="184"/>
      <c r="I52" s="188"/>
      <c r="J52" s="159"/>
      <c r="K52" s="155"/>
      <c r="L52" s="7"/>
      <c r="M52" s="20"/>
      <c r="N52" s="20"/>
    </row>
    <row r="53" spans="1:14" ht="27" customHeight="1">
      <c r="A53" s="99">
        <f t="shared" si="0"/>
        <v>47</v>
      </c>
      <c r="B53" s="156"/>
      <c r="C53" s="156"/>
      <c r="D53" s="156"/>
      <c r="E53" s="20"/>
      <c r="F53" s="20"/>
      <c r="G53" s="185"/>
      <c r="H53" s="184"/>
      <c r="I53" s="188"/>
      <c r="J53" s="159"/>
      <c r="K53" s="155"/>
      <c r="L53" s="7"/>
      <c r="M53" s="20"/>
      <c r="N53" s="20"/>
    </row>
    <row r="54" spans="1:14" ht="27" customHeight="1">
      <c r="A54" s="99">
        <f t="shared" si="0"/>
        <v>48</v>
      </c>
      <c r="B54" s="156"/>
      <c r="C54" s="156"/>
      <c r="D54" s="156"/>
      <c r="E54" s="20"/>
      <c r="F54" s="20"/>
      <c r="G54" s="185"/>
      <c r="H54" s="184"/>
      <c r="I54" s="188"/>
      <c r="J54" s="159"/>
      <c r="K54" s="155"/>
      <c r="L54" s="7"/>
      <c r="M54" s="20"/>
      <c r="N54" s="20"/>
    </row>
    <row r="55" spans="1:14" ht="27" customHeight="1">
      <c r="A55" s="99">
        <f t="shared" si="0"/>
        <v>49</v>
      </c>
      <c r="B55" s="156"/>
      <c r="C55" s="156"/>
      <c r="D55" s="156"/>
      <c r="E55" s="20"/>
      <c r="F55" s="20"/>
      <c r="G55" s="185"/>
      <c r="H55" s="184"/>
      <c r="I55" s="188"/>
      <c r="J55" s="159"/>
      <c r="K55" s="155"/>
      <c r="L55" s="7"/>
      <c r="M55" s="20"/>
      <c r="N55" s="20"/>
    </row>
    <row r="56" spans="1:14" ht="27" customHeight="1">
      <c r="A56" s="99">
        <f t="shared" si="0"/>
        <v>50</v>
      </c>
      <c r="B56" s="156"/>
      <c r="C56" s="156"/>
      <c r="D56" s="156"/>
      <c r="E56" s="20"/>
      <c r="F56" s="20"/>
      <c r="G56" s="185"/>
      <c r="H56" s="184"/>
      <c r="I56" s="188"/>
      <c r="J56" s="159"/>
      <c r="K56" s="155"/>
      <c r="L56" s="7"/>
      <c r="M56" s="20"/>
      <c r="N56" s="20"/>
    </row>
    <row r="57" spans="1:14" ht="16.75" customHeight="1">
      <c r="B57" s="181"/>
      <c r="C57" s="181"/>
      <c r="D57" s="181"/>
      <c r="E57" s="8"/>
      <c r="F57" s="8"/>
      <c r="G57" s="182"/>
      <c r="H57" s="183"/>
      <c r="I57" s="181"/>
      <c r="J57" s="181"/>
      <c r="K57" s="8"/>
      <c r="L57" s="8"/>
      <c r="M57" s="8"/>
      <c r="N57" s="8"/>
    </row>
    <row r="58" spans="1:14" ht="27" customHeight="1">
      <c r="A58" s="100" t="s">
        <v>79</v>
      </c>
      <c r="B58" s="100"/>
      <c r="C58" s="101"/>
      <c r="D58" s="101"/>
      <c r="E58" s="101"/>
      <c r="F58" s="101"/>
      <c r="G58" s="101"/>
      <c r="H58" s="101"/>
      <c r="I58" s="101"/>
      <c r="J58" s="101"/>
      <c r="K58" s="101"/>
      <c r="L58" s="101"/>
      <c r="M58" s="101"/>
      <c r="N58" s="101"/>
    </row>
    <row r="59" spans="1:14" ht="27" customHeight="1">
      <c r="A59" s="102">
        <v>1</v>
      </c>
      <c r="B59" s="103" t="s">
        <v>80</v>
      </c>
      <c r="C59" s="103" t="s">
        <v>81</v>
      </c>
      <c r="D59" s="103" t="s">
        <v>82</v>
      </c>
      <c r="E59" s="104" t="s">
        <v>83</v>
      </c>
      <c r="F59" s="104"/>
      <c r="G59" s="187"/>
      <c r="H59" s="186"/>
      <c r="I59" s="190" t="s">
        <v>83</v>
      </c>
      <c r="J59" s="189" t="s">
        <v>83</v>
      </c>
      <c r="K59" s="105" t="s">
        <v>84</v>
      </c>
      <c r="L59" s="106">
        <v>4</v>
      </c>
      <c r="M59" s="104"/>
      <c r="N59" s="104"/>
    </row>
    <row r="60" spans="1:14" ht="27" customHeight="1">
      <c r="A60" s="102">
        <v>2</v>
      </c>
      <c r="B60" s="103" t="s">
        <v>85</v>
      </c>
      <c r="C60" s="103" t="s">
        <v>81</v>
      </c>
      <c r="D60" s="103" t="s">
        <v>82</v>
      </c>
      <c r="E60" s="104" t="s">
        <v>83</v>
      </c>
      <c r="F60" s="104"/>
      <c r="G60" s="187"/>
      <c r="H60" s="186"/>
      <c r="I60" s="190" t="s">
        <v>83</v>
      </c>
      <c r="J60" s="189"/>
      <c r="K60" s="105" t="s">
        <v>86</v>
      </c>
      <c r="L60" s="106">
        <v>4</v>
      </c>
      <c r="M60" s="104"/>
      <c r="N60" s="104"/>
    </row>
    <row r="61" spans="1:14" ht="27" customHeight="1">
      <c r="A61" s="102">
        <v>3</v>
      </c>
      <c r="B61" s="103" t="s">
        <v>87</v>
      </c>
      <c r="C61" s="103" t="s">
        <v>81</v>
      </c>
      <c r="D61" s="103" t="s">
        <v>82</v>
      </c>
      <c r="E61" s="104" t="s">
        <v>83</v>
      </c>
      <c r="F61" s="104"/>
      <c r="G61" s="187"/>
      <c r="H61" s="186"/>
      <c r="I61" s="190" t="s">
        <v>83</v>
      </c>
      <c r="J61" s="189" t="s">
        <v>83</v>
      </c>
      <c r="K61" s="105" t="s">
        <v>88</v>
      </c>
      <c r="L61" s="106">
        <v>4</v>
      </c>
      <c r="M61" s="104" t="s">
        <v>89</v>
      </c>
      <c r="N61" s="107"/>
    </row>
    <row r="62" spans="1:14" ht="27" customHeight="1">
      <c r="A62" s="102">
        <v>4</v>
      </c>
      <c r="B62" s="103" t="s">
        <v>90</v>
      </c>
      <c r="C62" s="103" t="s">
        <v>81</v>
      </c>
      <c r="D62" s="103" t="s">
        <v>82</v>
      </c>
      <c r="E62" s="104" t="s">
        <v>83</v>
      </c>
      <c r="F62" s="104"/>
      <c r="G62" s="187"/>
      <c r="H62" s="186"/>
      <c r="I62" s="190" t="s">
        <v>83</v>
      </c>
      <c r="J62" s="189" t="s">
        <v>83</v>
      </c>
      <c r="K62" s="105" t="s">
        <v>91</v>
      </c>
      <c r="L62" s="106">
        <v>4</v>
      </c>
      <c r="M62" s="107" t="s">
        <v>92</v>
      </c>
      <c r="N62" s="107"/>
    </row>
    <row r="63" spans="1:14" ht="27" customHeight="1">
      <c r="A63" s="102">
        <v>5</v>
      </c>
      <c r="B63" s="103" t="s">
        <v>90</v>
      </c>
      <c r="C63" s="103" t="s">
        <v>81</v>
      </c>
      <c r="D63" s="103" t="s">
        <v>82</v>
      </c>
      <c r="E63" s="104"/>
      <c r="F63" s="104" t="s">
        <v>83</v>
      </c>
      <c r="G63" s="187">
        <v>4</v>
      </c>
      <c r="H63" s="186">
        <v>15</v>
      </c>
      <c r="I63" s="190" t="s">
        <v>83</v>
      </c>
      <c r="J63" s="189" t="s">
        <v>83</v>
      </c>
      <c r="K63" s="105" t="s">
        <v>93</v>
      </c>
      <c r="L63" s="106">
        <v>4</v>
      </c>
      <c r="M63" s="107" t="s">
        <v>94</v>
      </c>
      <c r="N63" s="107"/>
    </row>
    <row r="64" spans="1:14" ht="27" customHeight="1">
      <c r="A64" s="102">
        <v>6</v>
      </c>
      <c r="B64" s="103" t="s">
        <v>90</v>
      </c>
      <c r="C64" s="103" t="s">
        <v>81</v>
      </c>
      <c r="D64" s="103" t="s">
        <v>82</v>
      </c>
      <c r="E64" s="104" t="s">
        <v>83</v>
      </c>
      <c r="F64" s="104"/>
      <c r="G64" s="187"/>
      <c r="H64" s="186"/>
      <c r="I64" s="190" t="s">
        <v>83</v>
      </c>
      <c r="J64" s="189" t="s">
        <v>83</v>
      </c>
      <c r="K64" s="105" t="s">
        <v>91</v>
      </c>
      <c r="L64" s="106">
        <v>4</v>
      </c>
      <c r="M64" s="107" t="s">
        <v>95</v>
      </c>
      <c r="N64" s="107" t="s">
        <v>83</v>
      </c>
    </row>
    <row r="65" spans="1:14" ht="27" customHeight="1">
      <c r="A65" s="102">
        <v>7</v>
      </c>
      <c r="B65" s="103" t="s">
        <v>78</v>
      </c>
      <c r="C65" s="103" t="s">
        <v>81</v>
      </c>
      <c r="D65" s="103" t="s">
        <v>82</v>
      </c>
      <c r="E65" s="104"/>
      <c r="F65" s="104" t="s">
        <v>83</v>
      </c>
      <c r="G65" s="187">
        <v>4</v>
      </c>
      <c r="H65" s="186">
        <v>20</v>
      </c>
      <c r="I65" s="190" t="s">
        <v>83</v>
      </c>
      <c r="J65" s="189"/>
      <c r="K65" s="105" t="s">
        <v>93</v>
      </c>
      <c r="L65" s="106">
        <v>4</v>
      </c>
      <c r="M65" s="107" t="s">
        <v>96</v>
      </c>
      <c r="N65" s="107"/>
    </row>
    <row r="66" spans="1:14" ht="27" customHeight="1">
      <c r="A66" s="102">
        <v>8</v>
      </c>
      <c r="B66" s="103" t="s">
        <v>97</v>
      </c>
      <c r="C66" s="103" t="s">
        <v>81</v>
      </c>
      <c r="D66" s="103" t="s">
        <v>82</v>
      </c>
      <c r="E66" s="104" t="s">
        <v>83</v>
      </c>
      <c r="F66" s="104"/>
      <c r="G66" s="187"/>
      <c r="H66" s="186"/>
      <c r="I66" s="190"/>
      <c r="J66" s="189"/>
      <c r="K66" s="105" t="s">
        <v>98</v>
      </c>
      <c r="L66" s="106">
        <v>4</v>
      </c>
      <c r="M66" s="107"/>
      <c r="N66" s="107"/>
    </row>
    <row r="67" spans="1:14" ht="27" customHeight="1">
      <c r="A67" s="102">
        <v>9</v>
      </c>
      <c r="B67" s="103" t="s">
        <v>21</v>
      </c>
      <c r="C67" s="103" t="s">
        <v>81</v>
      </c>
      <c r="D67" s="103" t="s">
        <v>82</v>
      </c>
      <c r="E67" s="104"/>
      <c r="F67" s="104" t="s">
        <v>83</v>
      </c>
      <c r="G67" s="187">
        <v>5</v>
      </c>
      <c r="H67" s="186">
        <v>20</v>
      </c>
      <c r="I67" s="190"/>
      <c r="J67" s="189"/>
      <c r="K67" s="105" t="s">
        <v>99</v>
      </c>
      <c r="L67" s="106">
        <v>4</v>
      </c>
      <c r="M67" s="107"/>
      <c r="N67" s="107"/>
    </row>
    <row r="68" spans="1:14" ht="27" customHeight="1">
      <c r="A68" s="102">
        <v>10</v>
      </c>
      <c r="B68" s="103" t="s">
        <v>100</v>
      </c>
      <c r="C68" s="103" t="s">
        <v>81</v>
      </c>
      <c r="D68" s="103" t="s">
        <v>82</v>
      </c>
      <c r="E68" s="104"/>
      <c r="F68" s="104" t="s">
        <v>83</v>
      </c>
      <c r="G68" s="187">
        <v>6</v>
      </c>
      <c r="H68" s="186">
        <v>16</v>
      </c>
      <c r="I68" s="190"/>
      <c r="J68" s="189"/>
      <c r="K68" s="105" t="s">
        <v>101</v>
      </c>
      <c r="L68" s="106">
        <v>9</v>
      </c>
      <c r="M68" s="107"/>
      <c r="N68" s="107"/>
    </row>
    <row r="69" spans="1:14" ht="27" customHeight="1">
      <c r="A69" s="102">
        <v>11</v>
      </c>
      <c r="B69" s="103" t="s">
        <v>102</v>
      </c>
      <c r="C69" s="103" t="s">
        <v>81</v>
      </c>
      <c r="D69" s="103" t="s">
        <v>82</v>
      </c>
      <c r="E69" s="104" t="s">
        <v>83</v>
      </c>
      <c r="F69" s="104"/>
      <c r="G69" s="187"/>
      <c r="H69" s="186"/>
      <c r="I69" s="190"/>
      <c r="J69" s="189"/>
      <c r="K69" s="105" t="s">
        <v>103</v>
      </c>
      <c r="L69" s="106">
        <v>4</v>
      </c>
      <c r="M69" s="107"/>
      <c r="N69" s="107"/>
    </row>
    <row r="70" spans="1:14" s="2" customFormat="1" ht="21" customHeight="1">
      <c r="A70" s="1" t="s">
        <v>104</v>
      </c>
      <c r="C70" s="1"/>
      <c r="E70" s="1"/>
      <c r="F70" s="1"/>
      <c r="G70" s="1"/>
      <c r="H70" s="1"/>
    </row>
    <row r="71" spans="1:14" s="2" customFormat="1" ht="21" customHeight="1">
      <c r="A71" s="1" t="s">
        <v>105</v>
      </c>
      <c r="C71" s="1"/>
      <c r="E71" s="1"/>
      <c r="F71" s="1"/>
      <c r="G71" s="1"/>
      <c r="H71" s="1"/>
    </row>
    <row r="72" spans="1:14" s="2" customFormat="1" ht="21" customHeight="1">
      <c r="A72" s="193" t="s">
        <v>106</v>
      </c>
      <c r="B72" s="194"/>
      <c r="C72" s="1"/>
      <c r="E72" s="1"/>
      <c r="F72" s="1"/>
      <c r="G72" s="1"/>
      <c r="H72" s="1"/>
    </row>
    <row r="73" spans="1:14" s="2" customFormat="1" ht="21" customHeight="1">
      <c r="A73" s="193" t="s">
        <v>107</v>
      </c>
      <c r="B73" s="194"/>
      <c r="C73" s="1"/>
      <c r="E73" s="1"/>
      <c r="F73" s="1"/>
      <c r="G73" s="1"/>
      <c r="H73" s="1"/>
    </row>
    <row r="74" spans="1:14" s="2" customFormat="1" ht="21" customHeight="1">
      <c r="A74" s="193" t="s">
        <v>108</v>
      </c>
      <c r="B74" s="194"/>
      <c r="C74" s="1"/>
      <c r="E74" s="1"/>
      <c r="F74" s="1"/>
      <c r="G74" s="1"/>
      <c r="H74" s="1"/>
    </row>
    <row r="75" spans="1:14" s="2" customFormat="1" ht="21" customHeight="1">
      <c r="A75" s="193" t="s">
        <v>109</v>
      </c>
      <c r="B75" s="194"/>
      <c r="C75" s="1"/>
      <c r="E75" s="1"/>
      <c r="F75" s="1"/>
      <c r="G75" s="1"/>
      <c r="H75" s="1"/>
    </row>
    <row r="76" spans="1:14" s="2" customFormat="1" ht="21" customHeight="1">
      <c r="A76" s="193" t="s">
        <v>110</v>
      </c>
      <c r="B76" s="194"/>
      <c r="C76" s="1"/>
      <c r="E76" s="1"/>
      <c r="F76" s="1"/>
      <c r="G76" s="1"/>
      <c r="H76" s="1"/>
    </row>
    <row r="77" spans="1:14" s="2" customFormat="1" ht="21" customHeight="1">
      <c r="A77" s="193" t="s">
        <v>111</v>
      </c>
      <c r="B77" s="194"/>
      <c r="C77" s="1"/>
      <c r="E77" s="1"/>
      <c r="F77" s="1"/>
      <c r="G77" s="1"/>
      <c r="H77" s="1"/>
    </row>
    <row r="78" spans="1:14" s="2" customFormat="1" ht="21" customHeight="1">
      <c r="A78" s="193" t="s">
        <v>112</v>
      </c>
      <c r="B78" s="194"/>
      <c r="C78" s="1"/>
      <c r="E78" s="1"/>
      <c r="F78" s="1"/>
      <c r="G78" s="1"/>
      <c r="H78" s="1"/>
    </row>
    <row r="79" spans="1:14" s="2" customFormat="1" ht="21" customHeight="1">
      <c r="A79" s="193" t="s">
        <v>113</v>
      </c>
      <c r="B79" s="194"/>
      <c r="C79" s="1"/>
      <c r="E79" s="1"/>
      <c r="F79" s="1"/>
      <c r="G79" s="1"/>
      <c r="H79" s="1"/>
    </row>
    <row r="80" spans="1:14" s="2" customFormat="1" ht="21" customHeight="1">
      <c r="A80" s="193" t="s">
        <v>114</v>
      </c>
      <c r="B80" s="194"/>
      <c r="C80" s="1"/>
      <c r="E80" s="1"/>
      <c r="F80" s="1"/>
      <c r="G80" s="1"/>
      <c r="H80" s="1"/>
    </row>
    <row r="81" spans="1:8" s="2" customFormat="1" ht="21" customHeight="1">
      <c r="A81" s="193" t="s">
        <v>115</v>
      </c>
      <c r="B81" s="194"/>
      <c r="C81" s="1"/>
      <c r="E81" s="1"/>
      <c r="F81" s="1"/>
      <c r="G81" s="1"/>
      <c r="H81" s="1"/>
    </row>
    <row r="82" spans="1:8" s="2" customFormat="1" ht="21" customHeight="1">
      <c r="A82" s="193" t="s">
        <v>116</v>
      </c>
      <c r="B82" s="194"/>
      <c r="C82" s="1"/>
      <c r="E82" s="1"/>
      <c r="F82" s="1"/>
      <c r="G82" s="1"/>
      <c r="H82" s="1"/>
    </row>
    <row r="83" spans="1:8" s="2" customFormat="1" ht="21" customHeight="1">
      <c r="A83" s="193" t="s">
        <v>117</v>
      </c>
      <c r="B83" s="194"/>
      <c r="C83" s="1"/>
      <c r="E83" s="1"/>
      <c r="F83" s="1"/>
      <c r="G83" s="1"/>
      <c r="H83" s="1"/>
    </row>
    <row r="84" spans="1:8" ht="21" customHeight="1">
      <c r="A84" s="1" t="s">
        <v>118</v>
      </c>
    </row>
  </sheetData>
  <mergeCells count="20">
    <mergeCell ref="I5:I6"/>
    <mergeCell ref="J5:J6"/>
    <mergeCell ref="I3:J3"/>
    <mergeCell ref="O1:U1"/>
    <mergeCell ref="E1:M1"/>
    <mergeCell ref="G3:H3"/>
    <mergeCell ref="K3:L6"/>
    <mergeCell ref="M3:M6"/>
    <mergeCell ref="I4:J4"/>
    <mergeCell ref="N3:N6"/>
    <mergeCell ref="G4:G6"/>
    <mergeCell ref="H4:H6"/>
    <mergeCell ref="A3:A6"/>
    <mergeCell ref="B3:B6"/>
    <mergeCell ref="C3:C6"/>
    <mergeCell ref="D3:D6"/>
    <mergeCell ref="E3:F3"/>
    <mergeCell ref="E4:F4"/>
    <mergeCell ref="E5:E6"/>
    <mergeCell ref="F5:F6"/>
  </mergeCells>
  <phoneticPr fontId="2"/>
  <dataValidations count="1">
    <dataValidation type="list" allowBlank="1" showInputMessage="1" showErrorMessage="1" sqref="E7:F56 I7:J56 N7:N56" xr:uid="{687CA01F-2B40-4899-A1A2-4922B42D8E26}">
      <formula1>$N$63:$N$64</formula1>
    </dataValidation>
  </dataValidations>
  <pageMargins left="0.70866141732283472" right="0.70866141732283472" top="0.59055118110236227" bottom="0" header="0" footer="0.19685039370078741"/>
  <pageSetup paperSize="9" scale="95" firstPageNumber="3" fitToHeight="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R26"/>
  <sheetViews>
    <sheetView showGridLines="0" view="pageBreakPreview" zoomScale="92" zoomScaleNormal="95" zoomScaleSheetLayoutView="92" workbookViewId="0"/>
  </sheetViews>
  <sheetFormatPr defaultColWidth="9" defaultRowHeight="23.15" customHeight="1"/>
  <cols>
    <col min="1" max="2" width="8.1796875" style="30" customWidth="1"/>
    <col min="3" max="14" width="8.81640625" style="30" customWidth="1"/>
    <col min="15" max="15" width="12.453125" style="30" customWidth="1"/>
    <col min="16" max="20" width="4.54296875" style="30" customWidth="1"/>
    <col min="21" max="23" width="5.54296875" style="30" customWidth="1"/>
    <col min="24" max="16384" width="9" style="30"/>
  </cols>
  <sheetData>
    <row r="1" spans="1:18" ht="25" customHeight="1">
      <c r="A1" s="30" t="s">
        <v>119</v>
      </c>
    </row>
    <row r="2" spans="1:18" ht="25" customHeight="1">
      <c r="A2" s="30" t="s">
        <v>120</v>
      </c>
      <c r="F2" s="31"/>
      <c r="M2" s="31"/>
    </row>
    <row r="3" spans="1:18" ht="22.4" customHeight="1">
      <c r="A3" s="408" t="s">
        <v>121</v>
      </c>
      <c r="B3" s="408"/>
      <c r="C3" s="409"/>
      <c r="D3" s="410"/>
      <c r="E3" s="410"/>
      <c r="F3" s="32" t="s">
        <v>122</v>
      </c>
      <c r="G3" s="206" t="s">
        <v>123</v>
      </c>
      <c r="H3" s="411"/>
      <c r="I3" s="98">
        <f>'1'!H7</f>
        <v>0</v>
      </c>
      <c r="J3" s="81" t="s">
        <v>124</v>
      </c>
      <c r="K3" s="97">
        <f>IF(I3="","",I3*12)</f>
        <v>0</v>
      </c>
      <c r="L3" s="32" t="s">
        <v>125</v>
      </c>
      <c r="M3" s="412" t="s">
        <v>126</v>
      </c>
      <c r="N3" s="413"/>
      <c r="O3" s="73" t="str">
        <f>IF(D3="","",D3/K3*100)</f>
        <v/>
      </c>
      <c r="P3" s="1" t="s">
        <v>25</v>
      </c>
    </row>
    <row r="4" spans="1:18" ht="22.4" customHeight="1">
      <c r="A4" s="408" t="s">
        <v>127</v>
      </c>
      <c r="B4" s="408"/>
      <c r="C4" s="409"/>
      <c r="D4" s="410"/>
      <c r="E4" s="410"/>
      <c r="F4" s="32" t="s">
        <v>122</v>
      </c>
      <c r="G4" s="206" t="s">
        <v>128</v>
      </c>
      <c r="H4" s="411"/>
      <c r="I4" s="98">
        <f>'1'!K7</f>
        <v>0</v>
      </c>
      <c r="J4" s="81" t="s">
        <v>124</v>
      </c>
      <c r="K4" s="97">
        <f>IF(I4="","",I4*12)</f>
        <v>0</v>
      </c>
      <c r="L4" s="32" t="s">
        <v>125</v>
      </c>
      <c r="M4" s="412" t="s">
        <v>129</v>
      </c>
      <c r="N4" s="413"/>
      <c r="O4" s="73" t="str">
        <f>IF(D4="","",D4/K4*100)</f>
        <v/>
      </c>
      <c r="P4" s="414"/>
    </row>
    <row r="5" spans="1:18" ht="25" customHeight="1">
      <c r="A5" s="416" t="s">
        <v>130</v>
      </c>
      <c r="B5" s="417"/>
      <c r="C5" s="417"/>
      <c r="D5" s="417"/>
      <c r="E5" s="417"/>
      <c r="F5" s="417"/>
      <c r="G5" s="417"/>
      <c r="H5" s="417"/>
      <c r="I5" s="417"/>
      <c r="J5" s="417"/>
      <c r="K5" s="417"/>
      <c r="L5" s="32"/>
      <c r="M5" s="418" t="s">
        <v>131</v>
      </c>
      <c r="N5" s="419"/>
      <c r="O5" s="419"/>
      <c r="P5" s="415"/>
    </row>
    <row r="6" spans="1:18" ht="17.25" customHeight="1">
      <c r="A6" s="33"/>
      <c r="B6" s="33"/>
      <c r="C6" s="33"/>
      <c r="D6" s="33"/>
      <c r="E6" s="33"/>
      <c r="F6" s="33"/>
      <c r="G6" s="33"/>
      <c r="H6" s="33"/>
      <c r="I6" s="33"/>
      <c r="J6" s="33"/>
      <c r="K6" s="33"/>
      <c r="P6" s="414"/>
    </row>
    <row r="7" spans="1:18" ht="25" customHeight="1">
      <c r="A7" s="30" t="s">
        <v>132</v>
      </c>
      <c r="P7" s="415"/>
    </row>
    <row r="8" spans="1:18" ht="24" customHeight="1">
      <c r="A8" s="396" t="s">
        <v>16</v>
      </c>
      <c r="B8" s="397"/>
      <c r="C8" s="400" t="s">
        <v>133</v>
      </c>
      <c r="D8" s="401"/>
      <c r="E8" s="401"/>
      <c r="F8" s="401"/>
      <c r="G8" s="401"/>
      <c r="H8" s="401"/>
      <c r="I8" s="401"/>
      <c r="J8" s="401"/>
      <c r="K8" s="402"/>
      <c r="L8" s="400" t="s">
        <v>223</v>
      </c>
      <c r="M8" s="403"/>
      <c r="N8" s="403"/>
      <c r="O8" s="404" t="s">
        <v>134</v>
      </c>
    </row>
    <row r="9" spans="1:18" ht="24" customHeight="1" thickBot="1">
      <c r="A9" s="398"/>
      <c r="B9" s="399"/>
      <c r="C9" s="34" t="s">
        <v>135</v>
      </c>
      <c r="D9" s="35" t="s">
        <v>136</v>
      </c>
      <c r="E9" s="35" t="s">
        <v>137</v>
      </c>
      <c r="F9" s="35" t="s">
        <v>138</v>
      </c>
      <c r="G9" s="35" t="s">
        <v>139</v>
      </c>
      <c r="H9" s="35" t="s">
        <v>140</v>
      </c>
      <c r="I9" s="35" t="s">
        <v>141</v>
      </c>
      <c r="J9" s="35" t="s">
        <v>142</v>
      </c>
      <c r="K9" s="35" t="s">
        <v>143</v>
      </c>
      <c r="L9" s="35" t="s">
        <v>144</v>
      </c>
      <c r="M9" s="35" t="s">
        <v>145</v>
      </c>
      <c r="N9" s="34" t="s">
        <v>146</v>
      </c>
      <c r="O9" s="405"/>
    </row>
    <row r="10" spans="1:18" ht="24" customHeight="1" thickTop="1">
      <c r="A10" s="390" t="s">
        <v>147</v>
      </c>
      <c r="B10" s="36" t="s">
        <v>148</v>
      </c>
      <c r="C10" s="84"/>
      <c r="D10" s="84"/>
      <c r="E10" s="84"/>
      <c r="F10" s="84"/>
      <c r="G10" s="84"/>
      <c r="H10" s="84"/>
      <c r="I10" s="84"/>
      <c r="J10" s="84"/>
      <c r="K10" s="84"/>
      <c r="L10" s="84"/>
      <c r="M10" s="84"/>
      <c r="N10" s="85"/>
      <c r="O10" s="86">
        <f>SUM(C10:N10)</f>
        <v>0</v>
      </c>
    </row>
    <row r="11" spans="1:18" ht="24" customHeight="1">
      <c r="A11" s="391"/>
      <c r="B11" s="37" t="s">
        <v>149</v>
      </c>
      <c r="C11" s="87"/>
      <c r="D11" s="88"/>
      <c r="E11" s="88"/>
      <c r="F11" s="88"/>
      <c r="G11" s="88"/>
      <c r="H11" s="88"/>
      <c r="I11" s="88"/>
      <c r="J11" s="88"/>
      <c r="K11" s="88"/>
      <c r="L11" s="88"/>
      <c r="M11" s="88"/>
      <c r="N11" s="87"/>
      <c r="O11" s="89">
        <f t="shared" ref="O11:O15" si="0">SUM(C11:N11)</f>
        <v>0</v>
      </c>
    </row>
    <row r="12" spans="1:18" ht="24" customHeight="1">
      <c r="A12" s="391"/>
      <c r="B12" s="38" t="s">
        <v>150</v>
      </c>
      <c r="C12" s="90"/>
      <c r="D12" s="91"/>
      <c r="E12" s="91"/>
      <c r="F12" s="91"/>
      <c r="G12" s="91"/>
      <c r="H12" s="91"/>
      <c r="I12" s="91"/>
      <c r="J12" s="91"/>
      <c r="K12" s="91"/>
      <c r="L12" s="91"/>
      <c r="M12" s="91"/>
      <c r="N12" s="90"/>
      <c r="O12" s="89">
        <f t="shared" si="0"/>
        <v>0</v>
      </c>
    </row>
    <row r="13" spans="1:18" ht="24" customHeight="1">
      <c r="A13" s="392" t="s">
        <v>151</v>
      </c>
      <c r="B13" s="37" t="s">
        <v>152</v>
      </c>
      <c r="C13" s="87"/>
      <c r="D13" s="88"/>
      <c r="E13" s="88"/>
      <c r="F13" s="88"/>
      <c r="G13" s="88"/>
      <c r="H13" s="88"/>
      <c r="I13" s="88"/>
      <c r="J13" s="88"/>
      <c r="K13" s="88"/>
      <c r="L13" s="88"/>
      <c r="M13" s="88"/>
      <c r="N13" s="87"/>
      <c r="O13" s="89">
        <f t="shared" si="0"/>
        <v>0</v>
      </c>
    </row>
    <row r="14" spans="1:18" ht="24" customHeight="1">
      <c r="A14" s="391"/>
      <c r="B14" s="37" t="s">
        <v>153</v>
      </c>
      <c r="C14" s="87"/>
      <c r="D14" s="88"/>
      <c r="E14" s="88"/>
      <c r="F14" s="88"/>
      <c r="G14" s="88"/>
      <c r="H14" s="88"/>
      <c r="I14" s="88"/>
      <c r="J14" s="88"/>
      <c r="K14" s="88"/>
      <c r="L14" s="88"/>
      <c r="M14" s="88"/>
      <c r="N14" s="87"/>
      <c r="O14" s="89">
        <f t="shared" si="0"/>
        <v>0</v>
      </c>
    </row>
    <row r="15" spans="1:18" ht="24" customHeight="1">
      <c r="A15" s="391"/>
      <c r="B15" s="38" t="s">
        <v>154</v>
      </c>
      <c r="C15" s="90"/>
      <c r="D15" s="91"/>
      <c r="E15" s="91"/>
      <c r="F15" s="91"/>
      <c r="G15" s="91"/>
      <c r="H15" s="91"/>
      <c r="I15" s="91"/>
      <c r="J15" s="91"/>
      <c r="K15" s="91"/>
      <c r="L15" s="91"/>
      <c r="M15" s="91"/>
      <c r="N15" s="90"/>
      <c r="O15" s="89">
        <f t="shared" si="0"/>
        <v>0</v>
      </c>
      <c r="P15" s="39"/>
      <c r="Q15" s="39"/>
      <c r="R15" s="39"/>
    </row>
    <row r="16" spans="1:18" ht="24" customHeight="1" thickBot="1">
      <c r="A16" s="393" t="s">
        <v>155</v>
      </c>
      <c r="B16" s="394"/>
      <c r="C16" s="92">
        <f>SUM(C10:C15)</f>
        <v>0</v>
      </c>
      <c r="D16" s="93">
        <f t="shared" ref="D16:O16" si="1">SUM(D10:D15)</f>
        <v>0</v>
      </c>
      <c r="E16" s="93">
        <f t="shared" si="1"/>
        <v>0</v>
      </c>
      <c r="F16" s="93">
        <f t="shared" si="1"/>
        <v>0</v>
      </c>
      <c r="G16" s="93">
        <f t="shared" si="1"/>
        <v>0</v>
      </c>
      <c r="H16" s="93">
        <f t="shared" si="1"/>
        <v>0</v>
      </c>
      <c r="I16" s="93">
        <f t="shared" si="1"/>
        <v>0</v>
      </c>
      <c r="J16" s="93">
        <f t="shared" si="1"/>
        <v>0</v>
      </c>
      <c r="K16" s="93">
        <f t="shared" si="1"/>
        <v>0</v>
      </c>
      <c r="L16" s="93">
        <f t="shared" si="1"/>
        <v>0</v>
      </c>
      <c r="M16" s="93">
        <f t="shared" si="1"/>
        <v>0</v>
      </c>
      <c r="N16" s="92">
        <f t="shared" si="1"/>
        <v>0</v>
      </c>
      <c r="O16" s="94">
        <f t="shared" si="1"/>
        <v>0</v>
      </c>
      <c r="P16" s="39"/>
      <c r="Q16" s="39"/>
      <c r="R16" s="39"/>
    </row>
    <row r="17" spans="1:18" ht="24" customHeight="1" thickTop="1">
      <c r="A17" s="395" t="s">
        <v>156</v>
      </c>
      <c r="B17" s="36" t="s">
        <v>157</v>
      </c>
      <c r="C17" s="85"/>
      <c r="D17" s="84"/>
      <c r="E17" s="84"/>
      <c r="F17" s="84"/>
      <c r="G17" s="84"/>
      <c r="H17" s="84"/>
      <c r="I17" s="84"/>
      <c r="J17" s="84"/>
      <c r="K17" s="84"/>
      <c r="L17" s="84"/>
      <c r="M17" s="84"/>
      <c r="N17" s="85"/>
      <c r="O17" s="86">
        <f t="shared" ref="O17:O21" si="2">SUM(C17:N17)</f>
        <v>0</v>
      </c>
      <c r="P17" s="39"/>
      <c r="Q17" s="39"/>
      <c r="R17" s="39"/>
    </row>
    <row r="18" spans="1:18" ht="24" customHeight="1">
      <c r="A18" s="391"/>
      <c r="B18" s="37" t="s">
        <v>152</v>
      </c>
      <c r="C18" s="90"/>
      <c r="D18" s="91"/>
      <c r="E18" s="91"/>
      <c r="F18" s="91"/>
      <c r="G18" s="91"/>
      <c r="H18" s="91"/>
      <c r="I18" s="91"/>
      <c r="J18" s="91"/>
      <c r="K18" s="91"/>
      <c r="L18" s="91"/>
      <c r="M18" s="91"/>
      <c r="N18" s="90"/>
      <c r="O18" s="89">
        <f t="shared" si="2"/>
        <v>0</v>
      </c>
    </row>
    <row r="19" spans="1:18" ht="24" customHeight="1">
      <c r="A19" s="391"/>
      <c r="B19" s="37" t="s">
        <v>153</v>
      </c>
      <c r="C19" s="90"/>
      <c r="D19" s="91"/>
      <c r="E19" s="91"/>
      <c r="F19" s="91"/>
      <c r="G19" s="91"/>
      <c r="H19" s="91"/>
      <c r="I19" s="91"/>
      <c r="J19" s="91"/>
      <c r="K19" s="91"/>
      <c r="L19" s="91"/>
      <c r="M19" s="91"/>
      <c r="N19" s="90"/>
      <c r="O19" s="89">
        <f t="shared" si="2"/>
        <v>0</v>
      </c>
    </row>
    <row r="20" spans="1:18" ht="24" customHeight="1">
      <c r="A20" s="391"/>
      <c r="B20" s="38" t="s">
        <v>154</v>
      </c>
      <c r="C20" s="90"/>
      <c r="D20" s="91"/>
      <c r="E20" s="91"/>
      <c r="F20" s="91"/>
      <c r="G20" s="91"/>
      <c r="H20" s="91"/>
      <c r="I20" s="91"/>
      <c r="J20" s="91"/>
      <c r="K20" s="91"/>
      <c r="L20" s="91"/>
      <c r="M20" s="91"/>
      <c r="N20" s="90"/>
      <c r="O20" s="89">
        <f t="shared" si="2"/>
        <v>0</v>
      </c>
    </row>
    <row r="21" spans="1:18" ht="24" customHeight="1" thickBot="1">
      <c r="A21" s="406" t="s">
        <v>155</v>
      </c>
      <c r="B21" s="407"/>
      <c r="C21" s="92">
        <f>SUM(C17:C20)</f>
        <v>0</v>
      </c>
      <c r="D21" s="92">
        <f t="shared" ref="D21:N21" si="3">SUM(D17:D20)</f>
        <v>0</v>
      </c>
      <c r="E21" s="92">
        <f t="shared" si="3"/>
        <v>0</v>
      </c>
      <c r="F21" s="92">
        <f t="shared" si="3"/>
        <v>0</v>
      </c>
      <c r="G21" s="92">
        <f t="shared" si="3"/>
        <v>0</v>
      </c>
      <c r="H21" s="92">
        <f t="shared" si="3"/>
        <v>0</v>
      </c>
      <c r="I21" s="92">
        <f t="shared" si="3"/>
        <v>0</v>
      </c>
      <c r="J21" s="92">
        <f t="shared" si="3"/>
        <v>0</v>
      </c>
      <c r="K21" s="92">
        <f t="shared" si="3"/>
        <v>0</v>
      </c>
      <c r="L21" s="92">
        <f t="shared" si="3"/>
        <v>0</v>
      </c>
      <c r="M21" s="92">
        <f t="shared" si="3"/>
        <v>0</v>
      </c>
      <c r="N21" s="92">
        <f t="shared" si="3"/>
        <v>0</v>
      </c>
      <c r="O21" s="94">
        <f t="shared" si="2"/>
        <v>0</v>
      </c>
    </row>
    <row r="22" spans="1:18" ht="24" customHeight="1" thickTop="1">
      <c r="A22" s="388" t="s">
        <v>24</v>
      </c>
      <c r="B22" s="389"/>
      <c r="C22" s="95">
        <f>C16+C21</f>
        <v>0</v>
      </c>
      <c r="D22" s="95">
        <f t="shared" ref="D22:N22" si="4">D16+D21</f>
        <v>0</v>
      </c>
      <c r="E22" s="95">
        <f t="shared" si="4"/>
        <v>0</v>
      </c>
      <c r="F22" s="95">
        <f t="shared" si="4"/>
        <v>0</v>
      </c>
      <c r="G22" s="95">
        <f t="shared" si="4"/>
        <v>0</v>
      </c>
      <c r="H22" s="95">
        <f t="shared" si="4"/>
        <v>0</v>
      </c>
      <c r="I22" s="95">
        <f t="shared" si="4"/>
        <v>0</v>
      </c>
      <c r="J22" s="95">
        <f t="shared" si="4"/>
        <v>0</v>
      </c>
      <c r="K22" s="95">
        <f t="shared" si="4"/>
        <v>0</v>
      </c>
      <c r="L22" s="95">
        <f t="shared" si="4"/>
        <v>0</v>
      </c>
      <c r="M22" s="95">
        <f t="shared" si="4"/>
        <v>0</v>
      </c>
      <c r="N22" s="95">
        <f t="shared" si="4"/>
        <v>0</v>
      </c>
      <c r="O22" s="96">
        <f>O16+O21</f>
        <v>0</v>
      </c>
      <c r="P22" s="42"/>
      <c r="Q22" s="30" t="s">
        <v>158</v>
      </c>
    </row>
    <row r="23" spans="1:18" ht="16" customHeight="1">
      <c r="A23" s="40" t="s">
        <v>159</v>
      </c>
    </row>
    <row r="24" spans="1:18" ht="16" customHeight="1">
      <c r="A24" s="3" t="s">
        <v>160</v>
      </c>
    </row>
    <row r="25" spans="1:18" ht="16" customHeight="1">
      <c r="A25" s="29" t="s">
        <v>161</v>
      </c>
    </row>
    <row r="26" spans="1:18" ht="23.15" customHeight="1">
      <c r="D26" s="41"/>
      <c r="E26" s="41"/>
      <c r="F26" s="41"/>
      <c r="G26" s="41"/>
      <c r="H26" s="41"/>
      <c r="I26" s="41"/>
      <c r="J26" s="41"/>
      <c r="K26" s="41"/>
      <c r="L26" s="41"/>
      <c r="M26" s="41"/>
      <c r="N26" s="41"/>
      <c r="O26" s="41"/>
    </row>
  </sheetData>
  <mergeCells count="22">
    <mergeCell ref="A3:C3"/>
    <mergeCell ref="D3:E3"/>
    <mergeCell ref="G3:H3"/>
    <mergeCell ref="M3:N3"/>
    <mergeCell ref="P6:P7"/>
    <mergeCell ref="A4:C4"/>
    <mergeCell ref="D4:E4"/>
    <mergeCell ref="G4:H4"/>
    <mergeCell ref="M4:N4"/>
    <mergeCell ref="P4:P5"/>
    <mergeCell ref="A5:K5"/>
    <mergeCell ref="M5:O5"/>
    <mergeCell ref="A8:B9"/>
    <mergeCell ref="C8:K8"/>
    <mergeCell ref="L8:N8"/>
    <mergeCell ref="O8:O9"/>
    <mergeCell ref="A21:B21"/>
    <mergeCell ref="A22:B22"/>
    <mergeCell ref="A10:A12"/>
    <mergeCell ref="A13:A15"/>
    <mergeCell ref="A16:B16"/>
    <mergeCell ref="A17:A20"/>
  </mergeCells>
  <phoneticPr fontId="2"/>
  <conditionalFormatting sqref="O3:O4">
    <cfRule type="cellIs" dxfId="0" priority="1" operator="greaterThanOrEqual">
      <formula>120</formula>
    </cfRule>
  </conditionalFormatting>
  <pageMargins left="0.78740157480314965" right="0.59055118110236227" top="0.59055118110236227" bottom="0.39370078740157483" header="0" footer="0.19685039370078741"/>
  <pageSetup paperSize="9" scale="92" firstPageNumber="5" orientation="landscape" useFirstPageNumber="1" r:id="rId1"/>
  <headerFooter alignWithMargins="0">
    <oddFooter>&amp;C－&amp;P －</oddFooter>
  </headerFooter>
  <ignoredErrors>
    <ignoredError sqref="O1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21A30-07C9-4E02-B9B2-F6755108070E}">
  <sheetPr>
    <tabColor theme="8" tint="0.39997558519241921"/>
    <pageSetUpPr fitToPage="1"/>
  </sheetPr>
  <dimension ref="A1:Z62"/>
  <sheetViews>
    <sheetView showGridLines="0" view="pageBreakPreview" zoomScaleNormal="100" zoomScaleSheetLayoutView="100" workbookViewId="0"/>
  </sheetViews>
  <sheetFormatPr defaultColWidth="9" defaultRowHeight="13"/>
  <cols>
    <col min="1" max="1" width="13.453125" style="43" customWidth="1"/>
    <col min="2" max="3" width="12.1796875" style="43" customWidth="1"/>
    <col min="4" max="4" width="17.54296875" style="43" customWidth="1"/>
    <col min="5" max="5" width="13.81640625" style="43" customWidth="1"/>
    <col min="6" max="6" width="10.81640625" style="43" customWidth="1"/>
    <col min="7" max="7" width="12.1796875" style="43" customWidth="1"/>
    <col min="8" max="8" width="18.1796875" style="79" customWidth="1"/>
    <col min="9" max="9" width="20" style="43" customWidth="1"/>
    <col min="10" max="16384" width="9" style="43"/>
  </cols>
  <sheetData>
    <row r="1" spans="1:26" s="4" customFormat="1" ht="19">
      <c r="A1" s="146" t="s">
        <v>162</v>
      </c>
      <c r="H1" s="420" t="str">
        <f>'1'!H1</f>
        <v>【幼保連携型認定こども園／令和7年度】</v>
      </c>
      <c r="I1" s="420"/>
    </row>
    <row r="2" spans="1:26" s="4" customFormat="1" ht="12" customHeight="1">
      <c r="A2" s="115"/>
      <c r="H2" s="5"/>
      <c r="I2" s="131"/>
    </row>
    <row r="3" spans="1:26" s="4" customFormat="1" ht="25.5" customHeight="1">
      <c r="A3" s="123" t="s">
        <v>5</v>
      </c>
      <c r="B3" s="422" t="str">
        <f>IF('1'!F4="","",'1'!F4)</f>
        <v/>
      </c>
      <c r="C3" s="423"/>
      <c r="D3" s="205"/>
      <c r="E3" s="140" t="s">
        <v>163</v>
      </c>
      <c r="F3" s="422" t="str">
        <f>IF('1'!F5="","",'1'!F5)</f>
        <v/>
      </c>
      <c r="G3" s="423"/>
      <c r="H3" s="205"/>
      <c r="I3" s="124"/>
      <c r="J3" s="1"/>
    </row>
    <row r="4" spans="1:26" s="4" customFormat="1" ht="16.5">
      <c r="A4" s="114"/>
      <c r="H4" s="5"/>
      <c r="I4" s="131"/>
    </row>
    <row r="5" spans="1:26" s="4" customFormat="1" ht="20.25" customHeight="1">
      <c r="A5" s="113" t="s">
        <v>164</v>
      </c>
      <c r="I5" s="132"/>
    </row>
    <row r="6" spans="1:26" s="4" customFormat="1" ht="17.25" customHeight="1">
      <c r="H6" s="5"/>
    </row>
    <row r="7" spans="1:26" s="4" customFormat="1" ht="36" customHeight="1" thickBot="1">
      <c r="A7" s="120" t="s">
        <v>165</v>
      </c>
      <c r="B7" s="120" t="s">
        <v>166</v>
      </c>
      <c r="C7" s="120" t="s">
        <v>167</v>
      </c>
      <c r="D7" s="120" t="s">
        <v>16</v>
      </c>
      <c r="E7" s="120" t="s">
        <v>168</v>
      </c>
      <c r="F7" s="121" t="s">
        <v>169</v>
      </c>
      <c r="G7" s="121" t="s">
        <v>170</v>
      </c>
      <c r="H7" s="120" t="s">
        <v>171</v>
      </c>
      <c r="I7" s="120" t="s">
        <v>172</v>
      </c>
    </row>
    <row r="8" spans="1:26" ht="51.65" customHeight="1" thickTop="1">
      <c r="A8" s="424" t="s">
        <v>173</v>
      </c>
      <c r="B8" s="424" t="s">
        <v>174</v>
      </c>
      <c r="C8" s="427"/>
      <c r="D8" s="116" t="s">
        <v>175</v>
      </c>
      <c r="E8" s="116" t="s">
        <v>176</v>
      </c>
      <c r="F8" s="125"/>
      <c r="G8" s="119">
        <f>F8*1.65</f>
        <v>0</v>
      </c>
      <c r="H8" s="430" t="str">
        <f>IF((G8+G9)&lt;=C8,"適合","最低基準に抵触")</f>
        <v>適合</v>
      </c>
      <c r="I8" s="126"/>
      <c r="J8" s="4" t="s">
        <v>177</v>
      </c>
      <c r="K8" s="4"/>
      <c r="L8" s="4"/>
      <c r="M8" s="4"/>
      <c r="N8" s="4"/>
      <c r="O8" s="4"/>
      <c r="P8" s="4"/>
      <c r="Q8" s="4"/>
      <c r="R8" s="4"/>
      <c r="S8" s="4"/>
      <c r="T8" s="4"/>
      <c r="U8" s="4"/>
      <c r="V8" s="4"/>
      <c r="W8" s="4"/>
      <c r="X8" s="4"/>
      <c r="Y8" s="4"/>
      <c r="Z8" s="4"/>
    </row>
    <row r="9" spans="1:26" ht="51.65" customHeight="1">
      <c r="A9" s="425"/>
      <c r="B9" s="425"/>
      <c r="C9" s="428"/>
      <c r="D9" s="111" t="s">
        <v>178</v>
      </c>
      <c r="E9" s="112" t="s">
        <v>179</v>
      </c>
      <c r="F9" s="127"/>
      <c r="G9" s="110">
        <f>F9*3.3</f>
        <v>0</v>
      </c>
      <c r="H9" s="431"/>
      <c r="I9" s="128"/>
      <c r="J9" s="4"/>
      <c r="K9" s="4"/>
      <c r="L9" s="4"/>
      <c r="M9" s="4"/>
      <c r="N9" s="4"/>
      <c r="O9" s="4"/>
      <c r="P9" s="4"/>
      <c r="Q9" s="4"/>
      <c r="R9" s="4"/>
      <c r="S9" s="4"/>
      <c r="T9" s="4"/>
      <c r="U9" s="4"/>
      <c r="V9" s="4"/>
      <c r="W9" s="4"/>
      <c r="X9" s="4"/>
      <c r="Y9" s="4"/>
      <c r="Z9" s="4"/>
    </row>
    <row r="10" spans="1:26" ht="25.5" customHeight="1">
      <c r="A10" s="425"/>
      <c r="B10" s="426"/>
      <c r="C10" s="429"/>
      <c r="D10" s="111" t="s">
        <v>180</v>
      </c>
      <c r="E10" s="112"/>
      <c r="F10" s="137">
        <f>F8+F9</f>
        <v>0</v>
      </c>
      <c r="G10" s="110">
        <f>G8+G9</f>
        <v>0</v>
      </c>
      <c r="H10" s="432"/>
      <c r="I10" s="138"/>
      <c r="J10" s="4"/>
      <c r="K10" s="4"/>
      <c r="L10" s="4"/>
      <c r="M10" s="4"/>
      <c r="N10" s="4"/>
      <c r="O10" s="4"/>
      <c r="P10" s="4"/>
      <c r="Q10" s="4"/>
      <c r="R10" s="4"/>
      <c r="S10" s="4"/>
      <c r="T10" s="4"/>
      <c r="U10" s="4"/>
      <c r="V10" s="4"/>
      <c r="W10" s="4"/>
      <c r="X10" s="4"/>
      <c r="Y10" s="4"/>
      <c r="Z10" s="4"/>
    </row>
    <row r="11" spans="1:26" ht="51" customHeight="1">
      <c r="A11" s="425"/>
      <c r="B11" s="141" t="s">
        <v>181</v>
      </c>
      <c r="C11" s="129"/>
      <c r="D11" s="133" t="s">
        <v>178</v>
      </c>
      <c r="E11" s="118" t="s">
        <v>179</v>
      </c>
      <c r="F11" s="134"/>
      <c r="G11" s="135">
        <f>F11*3.3</f>
        <v>0</v>
      </c>
      <c r="H11" s="117" t="str">
        <f>IF(G11&lt;=C11,"適合","最低基準に抵触")</f>
        <v>適合</v>
      </c>
      <c r="I11" s="130"/>
      <c r="J11" s="4"/>
      <c r="K11" s="4"/>
      <c r="L11" s="4"/>
      <c r="M11" s="4"/>
      <c r="N11" s="4"/>
      <c r="O11" s="4"/>
      <c r="P11" s="4"/>
      <c r="Q11" s="4"/>
      <c r="R11" s="4"/>
      <c r="S11" s="4"/>
      <c r="T11" s="4"/>
      <c r="U11" s="4"/>
      <c r="V11" s="4"/>
      <c r="W11" s="4"/>
      <c r="X11" s="4"/>
      <c r="Y11" s="4"/>
      <c r="Z11" s="4"/>
    </row>
    <row r="12" spans="1:26" ht="20.25" customHeight="1">
      <c r="A12" s="109" t="s">
        <v>180</v>
      </c>
      <c r="B12" s="109"/>
      <c r="C12" s="142">
        <f>C8+C11</f>
        <v>0</v>
      </c>
      <c r="D12" s="112"/>
      <c r="E12" s="112"/>
      <c r="F12" s="143">
        <f>F10+F11</f>
        <v>0</v>
      </c>
      <c r="G12" s="136">
        <f>G10+G11</f>
        <v>0</v>
      </c>
      <c r="H12" s="109"/>
      <c r="I12" s="144"/>
      <c r="J12" s="4"/>
      <c r="K12" s="4"/>
      <c r="L12" s="4"/>
      <c r="M12" s="4"/>
      <c r="N12" s="4"/>
      <c r="O12" s="4"/>
      <c r="P12" s="4"/>
      <c r="Q12" s="4"/>
      <c r="R12" s="4"/>
      <c r="S12" s="4"/>
      <c r="T12" s="4"/>
      <c r="U12" s="4"/>
      <c r="V12" s="4"/>
      <c r="W12" s="4"/>
      <c r="X12" s="4"/>
      <c r="Y12" s="4"/>
      <c r="Z12" s="4"/>
    </row>
    <row r="13" spans="1:26" ht="15" customHeight="1">
      <c r="A13" s="4"/>
      <c r="B13" s="4"/>
      <c r="C13" s="4"/>
      <c r="D13" s="4"/>
      <c r="E13" s="4"/>
      <c r="F13" s="4"/>
      <c r="G13" s="4"/>
      <c r="H13" s="5"/>
      <c r="I13" s="4"/>
      <c r="J13" s="4"/>
      <c r="K13" s="4"/>
      <c r="L13" s="4"/>
      <c r="M13" s="4"/>
      <c r="N13" s="4"/>
      <c r="O13" s="4"/>
      <c r="P13" s="4"/>
      <c r="Q13" s="4"/>
      <c r="R13" s="4"/>
      <c r="S13" s="4"/>
      <c r="T13" s="4"/>
      <c r="U13" s="4"/>
      <c r="V13" s="4"/>
      <c r="W13" s="4"/>
      <c r="X13" s="4"/>
      <c r="Y13" s="4"/>
      <c r="Z13" s="4"/>
    </row>
    <row r="14" spans="1:26" ht="20.5" customHeight="1">
      <c r="A14" s="132" t="s">
        <v>182</v>
      </c>
      <c r="B14" s="122"/>
      <c r="C14" s="122"/>
      <c r="D14" s="122"/>
      <c r="E14" s="122"/>
      <c r="F14" s="122"/>
      <c r="G14" s="122"/>
      <c r="H14" s="122"/>
      <c r="I14" s="122"/>
      <c r="J14" s="4"/>
      <c r="K14" s="4"/>
      <c r="L14" s="4"/>
      <c r="M14" s="4"/>
      <c r="N14" s="4"/>
      <c r="O14" s="4"/>
      <c r="P14" s="4"/>
      <c r="Q14" s="4"/>
      <c r="R14" s="4"/>
      <c r="S14" s="4"/>
      <c r="T14" s="4"/>
      <c r="U14" s="4"/>
      <c r="V14" s="4"/>
      <c r="W14" s="4"/>
      <c r="X14" s="4"/>
      <c r="Y14" s="4"/>
      <c r="Z14" s="4"/>
    </row>
    <row r="15" spans="1:26" ht="20.149999999999999" customHeight="1">
      <c r="A15" s="139" t="s">
        <v>183</v>
      </c>
      <c r="B15" s="145"/>
      <c r="C15" s="145"/>
      <c r="D15" s="145"/>
      <c r="E15" s="145"/>
      <c r="F15" s="145"/>
      <c r="G15" s="145"/>
      <c r="H15" s="145"/>
      <c r="I15" s="145"/>
      <c r="J15" s="4"/>
      <c r="K15" s="4"/>
      <c r="L15" s="4"/>
      <c r="M15" s="4"/>
      <c r="N15" s="4"/>
      <c r="O15" s="4"/>
      <c r="P15" s="4"/>
      <c r="Q15" s="4"/>
      <c r="R15" s="4"/>
      <c r="S15" s="4"/>
      <c r="T15" s="4"/>
      <c r="U15" s="4"/>
      <c r="V15" s="4"/>
      <c r="W15" s="4"/>
      <c r="X15" s="4"/>
      <c r="Y15" s="4"/>
      <c r="Z15" s="4"/>
    </row>
    <row r="16" spans="1:26" ht="20.149999999999999" customHeight="1">
      <c r="A16" s="132" t="s">
        <v>184</v>
      </c>
      <c r="B16" s="4"/>
      <c r="C16" s="4"/>
      <c r="D16" s="4"/>
      <c r="E16" s="4"/>
      <c r="F16" s="4"/>
      <c r="G16" s="4"/>
      <c r="H16" s="5"/>
      <c r="I16" s="4"/>
      <c r="J16" s="4"/>
      <c r="K16" s="4"/>
      <c r="L16" s="4"/>
      <c r="M16" s="4"/>
      <c r="N16" s="4"/>
      <c r="O16" s="4"/>
      <c r="P16" s="4"/>
      <c r="Q16" s="4"/>
      <c r="R16" s="4"/>
      <c r="S16" s="4"/>
      <c r="T16" s="4"/>
      <c r="U16" s="4"/>
      <c r="V16" s="4"/>
      <c r="W16" s="4"/>
      <c r="X16" s="4"/>
      <c r="Y16" s="4"/>
      <c r="Z16" s="4"/>
    </row>
    <row r="17" spans="1:26" ht="40" customHeight="1">
      <c r="A17" s="421" t="s">
        <v>185</v>
      </c>
      <c r="B17" s="421"/>
      <c r="C17" s="421"/>
      <c r="D17" s="421"/>
      <c r="E17" s="421"/>
      <c r="F17" s="421"/>
      <c r="G17" s="421"/>
      <c r="H17" s="421"/>
      <c r="I17" s="421"/>
      <c r="J17" s="4"/>
      <c r="K17" s="4"/>
      <c r="L17" s="4"/>
      <c r="M17" s="4"/>
      <c r="N17" s="4"/>
      <c r="O17" s="4"/>
      <c r="P17" s="4"/>
      <c r="Q17" s="4"/>
      <c r="R17" s="4"/>
      <c r="S17" s="4"/>
      <c r="T17" s="4"/>
      <c r="U17" s="4"/>
      <c r="V17" s="4"/>
      <c r="W17" s="4"/>
      <c r="X17" s="4"/>
      <c r="Y17" s="4"/>
      <c r="Z17" s="4"/>
    </row>
    <row r="18" spans="1:26" s="4" customFormat="1" ht="20.149999999999999" customHeight="1">
      <c r="H18" s="5"/>
    </row>
    <row r="19" spans="1:26" s="4" customFormat="1" ht="20.149999999999999" customHeight="1">
      <c r="H19" s="5"/>
    </row>
    <row r="20" spans="1:26" s="4" customFormat="1" ht="20.149999999999999" customHeight="1">
      <c r="H20" s="5"/>
    </row>
    <row r="21" spans="1:26" s="4" customFormat="1" ht="40" customHeight="1">
      <c r="H21" s="5"/>
    </row>
    <row r="22" spans="1:26" s="4" customFormat="1">
      <c r="H22" s="5"/>
    </row>
    <row r="23" spans="1:26" s="4" customFormat="1">
      <c r="H23" s="5"/>
    </row>
    <row r="24" spans="1:26" s="4" customFormat="1">
      <c r="H24" s="5"/>
    </row>
    <row r="25" spans="1:26" s="4" customFormat="1">
      <c r="H25" s="5"/>
    </row>
    <row r="26" spans="1:26" s="4" customFormat="1">
      <c r="H26" s="5"/>
    </row>
    <row r="27" spans="1:26" s="4" customFormat="1">
      <c r="H27" s="5"/>
    </row>
    <row r="28" spans="1:26" s="4" customFormat="1">
      <c r="H28" s="5"/>
    </row>
    <row r="29" spans="1:26" s="4" customFormat="1">
      <c r="H29" s="5"/>
    </row>
    <row r="30" spans="1:26" s="4" customFormat="1">
      <c r="H30" s="5"/>
    </row>
    <row r="31" spans="1:26" s="4" customFormat="1">
      <c r="H31" s="5"/>
    </row>
    <row r="32" spans="1:26" s="4" customFormat="1">
      <c r="H32" s="5"/>
    </row>
    <row r="33" spans="8:8" s="4" customFormat="1">
      <c r="H33" s="5"/>
    </row>
    <row r="34" spans="8:8" s="4" customFormat="1">
      <c r="H34" s="5"/>
    </row>
    <row r="35" spans="8:8" s="4" customFormat="1">
      <c r="H35" s="5"/>
    </row>
    <row r="36" spans="8:8" s="4" customFormat="1">
      <c r="H36" s="5"/>
    </row>
    <row r="37" spans="8:8" s="4" customFormat="1">
      <c r="H37" s="5"/>
    </row>
    <row r="38" spans="8:8" s="4" customFormat="1">
      <c r="H38" s="5"/>
    </row>
    <row r="39" spans="8:8" s="4" customFormat="1">
      <c r="H39" s="5"/>
    </row>
    <row r="40" spans="8:8" s="4" customFormat="1">
      <c r="H40" s="5"/>
    </row>
    <row r="41" spans="8:8" s="4" customFormat="1">
      <c r="H41" s="5"/>
    </row>
    <row r="42" spans="8:8" s="4" customFormat="1">
      <c r="H42" s="5"/>
    </row>
    <row r="43" spans="8:8" s="4" customFormat="1">
      <c r="H43" s="5"/>
    </row>
    <row r="44" spans="8:8" s="4" customFormat="1">
      <c r="H44" s="5"/>
    </row>
    <row r="45" spans="8:8" s="4" customFormat="1">
      <c r="H45" s="5"/>
    </row>
    <row r="46" spans="8:8" s="4" customFormat="1">
      <c r="H46" s="5"/>
    </row>
    <row r="47" spans="8:8" s="4" customFormat="1">
      <c r="H47" s="5"/>
    </row>
    <row r="48" spans="8:8" s="4" customFormat="1">
      <c r="H48" s="5"/>
    </row>
    <row r="49" spans="8:8" s="4" customFormat="1">
      <c r="H49" s="5"/>
    </row>
    <row r="50" spans="8:8" s="4" customFormat="1">
      <c r="H50" s="5"/>
    </row>
    <row r="51" spans="8:8" s="4" customFormat="1">
      <c r="H51" s="5"/>
    </row>
    <row r="52" spans="8:8" s="4" customFormat="1">
      <c r="H52" s="5"/>
    </row>
    <row r="53" spans="8:8" s="4" customFormat="1">
      <c r="H53" s="5"/>
    </row>
    <row r="54" spans="8:8" s="4" customFormat="1">
      <c r="H54" s="5"/>
    </row>
    <row r="55" spans="8:8" s="4" customFormat="1">
      <c r="H55" s="5"/>
    </row>
    <row r="56" spans="8:8" s="4" customFormat="1">
      <c r="H56" s="5"/>
    </row>
    <row r="57" spans="8:8" s="4" customFormat="1">
      <c r="H57" s="5"/>
    </row>
    <row r="58" spans="8:8" s="4" customFormat="1">
      <c r="H58" s="5"/>
    </row>
    <row r="59" spans="8:8" s="4" customFormat="1">
      <c r="H59" s="5"/>
    </row>
    <row r="60" spans="8:8" s="4" customFormat="1">
      <c r="H60" s="5"/>
    </row>
    <row r="61" spans="8:8" s="4" customFormat="1">
      <c r="H61" s="5"/>
    </row>
    <row r="62" spans="8:8" s="4" customFormat="1">
      <c r="H62" s="5"/>
    </row>
  </sheetData>
  <sheetProtection selectLockedCells="1"/>
  <mergeCells count="8">
    <mergeCell ref="H1:I1"/>
    <mergeCell ref="A17:I17"/>
    <mergeCell ref="F3:H3"/>
    <mergeCell ref="B3:D3"/>
    <mergeCell ref="A8:A11"/>
    <mergeCell ref="B8:B10"/>
    <mergeCell ref="C8:C10"/>
    <mergeCell ref="H8:H10"/>
  </mergeCells>
  <phoneticPr fontId="2"/>
  <pageMargins left="0.78740157480314965" right="0.27559055118110237" top="0.74803149606299213" bottom="0.55118110236220474" header="0.31496062992125984" footer="0.31496062992125984"/>
  <pageSetup paperSize="9" firstPageNumber="6" fitToHeight="0" orientation="landscape"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FEFB-8741-4016-A9EC-A0E746357779}">
  <sheetPr>
    <tabColor rgb="FF92D050"/>
  </sheetPr>
  <dimension ref="A1:M37"/>
  <sheetViews>
    <sheetView showGridLines="0" view="pageBreakPreview" zoomScale="85" zoomScaleNormal="130" zoomScaleSheetLayoutView="85" workbookViewId="0"/>
  </sheetViews>
  <sheetFormatPr defaultColWidth="9" defaultRowHeight="13"/>
  <cols>
    <col min="1" max="1" width="1.81640625" style="43" customWidth="1"/>
    <col min="2" max="2" width="3.54296875" style="43" customWidth="1"/>
    <col min="3" max="3" width="14.453125" style="43" customWidth="1"/>
    <col min="4" max="4" width="7.54296875" style="43" customWidth="1"/>
    <col min="5" max="6" width="8.1796875" style="43" customWidth="1"/>
    <col min="7" max="10" width="7.453125" style="43" customWidth="1"/>
    <col min="11" max="12" width="4.54296875" style="43" customWidth="1"/>
    <col min="13" max="16384" width="9" style="43"/>
  </cols>
  <sheetData>
    <row r="1" spans="1:13" ht="22.75" customHeight="1">
      <c r="A1" s="71" t="s">
        <v>186</v>
      </c>
      <c r="B1" s="71"/>
      <c r="C1" s="71"/>
      <c r="D1" s="71"/>
      <c r="E1" s="71"/>
      <c r="F1" s="71"/>
      <c r="G1" s="71"/>
      <c r="H1" s="433" t="str">
        <f>'1'!H1</f>
        <v>【幼保連携型認定こども園／令和7年度】</v>
      </c>
      <c r="I1" s="433"/>
      <c r="J1" s="433"/>
      <c r="K1" s="433"/>
      <c r="L1" s="433"/>
      <c r="M1" s="433"/>
    </row>
    <row r="2" spans="1:13" ht="22.75" customHeight="1">
      <c r="A2" s="45"/>
      <c r="B2" s="45"/>
      <c r="C2" s="45"/>
      <c r="D2" s="45"/>
      <c r="E2" s="45"/>
      <c r="F2" s="45"/>
      <c r="G2" s="45"/>
      <c r="H2" s="45"/>
      <c r="I2" s="45"/>
      <c r="J2" s="45"/>
      <c r="K2" s="63"/>
      <c r="L2" s="63"/>
    </row>
    <row r="3" spans="1:13" ht="22.75" customHeight="1">
      <c r="A3" s="45"/>
      <c r="B3" s="450" t="s">
        <v>5</v>
      </c>
      <c r="C3" s="252"/>
      <c r="D3" s="451" t="str">
        <f>IF('1'!F4="","",'1'!F4)</f>
        <v/>
      </c>
      <c r="E3" s="207"/>
      <c r="F3" s="208"/>
      <c r="G3" s="154" t="s">
        <v>187</v>
      </c>
      <c r="H3" s="434" t="str">
        <f>IF('1'!F5="","",'1'!F5)</f>
        <v/>
      </c>
      <c r="I3" s="207"/>
      <c r="J3" s="207"/>
      <c r="K3" s="208"/>
      <c r="L3" s="147"/>
    </row>
    <row r="4" spans="1:13" ht="22.75" customHeight="1">
      <c r="A4" s="45"/>
      <c r="B4" s="77"/>
      <c r="C4" s="148"/>
      <c r="D4" s="77"/>
      <c r="E4" s="148"/>
      <c r="F4" s="148"/>
      <c r="G4" s="148"/>
      <c r="H4" s="148"/>
      <c r="I4" s="147"/>
      <c r="J4" s="147"/>
      <c r="K4" s="147"/>
      <c r="L4" s="147"/>
    </row>
    <row r="5" spans="1:13" ht="22.75" customHeight="1">
      <c r="A5" s="45"/>
      <c r="B5" s="78" t="s">
        <v>188</v>
      </c>
      <c r="C5" s="78"/>
      <c r="D5" s="78"/>
      <c r="E5" s="78"/>
      <c r="F5" s="78"/>
      <c r="G5" s="78"/>
      <c r="H5" s="78"/>
      <c r="I5" s="78"/>
      <c r="J5" s="78"/>
      <c r="K5" s="78"/>
      <c r="L5" s="44"/>
    </row>
    <row r="6" spans="1:13" ht="22.75" customHeight="1">
      <c r="A6" s="45"/>
      <c r="B6" s="77"/>
      <c r="C6" s="148"/>
      <c r="D6" s="77"/>
      <c r="E6" s="148"/>
      <c r="F6" s="148"/>
      <c r="G6" s="148"/>
      <c r="H6" s="148"/>
      <c r="I6" s="147"/>
      <c r="J6" s="147"/>
      <c r="K6" s="147"/>
      <c r="L6" s="147"/>
    </row>
    <row r="7" spans="1:13" ht="22.75" customHeight="1">
      <c r="A7" s="4"/>
      <c r="B7" s="452" t="s">
        <v>11</v>
      </c>
      <c r="C7" s="452"/>
      <c r="D7" s="453" t="s">
        <v>189</v>
      </c>
      <c r="E7" s="453"/>
      <c r="F7" s="453" t="s">
        <v>190</v>
      </c>
      <c r="G7" s="453"/>
      <c r="H7" s="454" t="s">
        <v>180</v>
      </c>
      <c r="I7" s="454"/>
      <c r="J7" s="4"/>
      <c r="K7" s="4"/>
      <c r="L7" s="4"/>
    </row>
    <row r="8" spans="1:13" ht="22.75" customHeight="1">
      <c r="A8" s="4"/>
      <c r="B8" s="452"/>
      <c r="C8" s="452"/>
      <c r="D8" s="455"/>
      <c r="E8" s="455"/>
      <c r="F8" s="455"/>
      <c r="G8" s="455"/>
      <c r="H8" s="446">
        <f>D8+F8</f>
        <v>0</v>
      </c>
      <c r="I8" s="446"/>
      <c r="J8" s="4"/>
      <c r="K8" s="68" t="s">
        <v>177</v>
      </c>
      <c r="L8" s="68"/>
      <c r="M8" s="68"/>
    </row>
    <row r="9" spans="1:13" s="50" customFormat="1" ht="22.75" customHeight="1">
      <c r="A9" s="46"/>
      <c r="B9" s="167"/>
      <c r="C9" s="167"/>
      <c r="D9" s="47"/>
      <c r="E9" s="47"/>
      <c r="F9" s="152"/>
      <c r="G9" s="152"/>
      <c r="H9" s="48"/>
      <c r="I9" s="48"/>
      <c r="J9" s="48"/>
      <c r="K9" s="49"/>
      <c r="L9" s="49"/>
    </row>
    <row r="10" spans="1:13" ht="22.75" customHeight="1" thickBot="1">
      <c r="A10" s="4"/>
      <c r="B10" s="447" t="s">
        <v>191</v>
      </c>
      <c r="C10" s="448"/>
      <c r="D10" s="448"/>
      <c r="E10" s="448"/>
      <c r="F10" s="448"/>
      <c r="G10" s="449"/>
      <c r="H10" s="449"/>
      <c r="I10" s="51"/>
      <c r="J10" s="51"/>
      <c r="K10" s="51"/>
      <c r="L10" s="4"/>
    </row>
    <row r="11" spans="1:13" ht="22.75" customHeight="1" thickTop="1">
      <c r="A11" s="4"/>
      <c r="B11" s="456" t="s">
        <v>192</v>
      </c>
      <c r="C11" s="457"/>
      <c r="D11" s="462" t="s">
        <v>193</v>
      </c>
      <c r="E11" s="463"/>
      <c r="F11" s="473" t="s">
        <v>194</v>
      </c>
      <c r="G11" s="475" t="s">
        <v>195</v>
      </c>
      <c r="H11" s="476"/>
      <c r="I11" s="475" t="s">
        <v>196</v>
      </c>
      <c r="J11" s="476"/>
      <c r="K11" s="4"/>
      <c r="L11" s="4"/>
    </row>
    <row r="12" spans="1:13" ht="22.75" customHeight="1">
      <c r="A12" s="4"/>
      <c r="B12" s="458"/>
      <c r="C12" s="459"/>
      <c r="D12" s="52" t="s">
        <v>189</v>
      </c>
      <c r="E12" s="52" t="s">
        <v>190</v>
      </c>
      <c r="F12" s="474"/>
      <c r="G12" s="153"/>
      <c r="H12" s="172" t="s">
        <v>197</v>
      </c>
      <c r="I12" s="153"/>
      <c r="J12" s="168" t="s">
        <v>197</v>
      </c>
      <c r="K12" s="4"/>
      <c r="L12" s="4"/>
    </row>
    <row r="13" spans="1:13" ht="22.75" customHeight="1">
      <c r="A13" s="4"/>
      <c r="B13" s="465" t="s">
        <v>198</v>
      </c>
      <c r="C13" s="160" t="s">
        <v>199</v>
      </c>
      <c r="D13" s="53"/>
      <c r="E13" s="108"/>
      <c r="F13" s="174"/>
      <c r="G13" s="173">
        <v>3</v>
      </c>
      <c r="H13" s="169">
        <f>ROUNDDOWN(E13/G13,1)</f>
        <v>0</v>
      </c>
      <c r="I13" s="164">
        <v>3</v>
      </c>
      <c r="J13" s="169">
        <f>ROUNDDOWN(E13/I13,1)</f>
        <v>0</v>
      </c>
      <c r="K13" s="4"/>
      <c r="L13" s="4"/>
    </row>
    <row r="14" spans="1:13" ht="22.75" customHeight="1">
      <c r="A14" s="4"/>
      <c r="B14" s="466"/>
      <c r="C14" s="160" t="s">
        <v>200</v>
      </c>
      <c r="D14" s="53"/>
      <c r="E14" s="54"/>
      <c r="F14" s="174"/>
      <c r="G14" s="173">
        <v>6</v>
      </c>
      <c r="H14" s="169">
        <f>ROUNDDOWN(E14/G14,1)</f>
        <v>0</v>
      </c>
      <c r="I14" s="164">
        <v>6</v>
      </c>
      <c r="J14" s="169">
        <f t="shared" ref="J14" si="0">ROUNDDOWN(E14/I14,1)</f>
        <v>0</v>
      </c>
      <c r="K14" s="4"/>
      <c r="L14" s="4"/>
    </row>
    <row r="15" spans="1:13" ht="22.75" customHeight="1">
      <c r="A15" s="4"/>
      <c r="B15" s="466"/>
      <c r="C15" s="160" t="s">
        <v>201</v>
      </c>
      <c r="D15" s="80"/>
      <c r="E15" s="54"/>
      <c r="F15" s="175"/>
      <c r="G15" s="173">
        <v>6</v>
      </c>
      <c r="H15" s="169">
        <f>ROUNDDOWN((D15+E15)/G15,1)</f>
        <v>0</v>
      </c>
      <c r="I15" s="164">
        <v>6</v>
      </c>
      <c r="J15" s="169">
        <f>ROUNDDOWN((D15+E15)/I15,1)</f>
        <v>0</v>
      </c>
      <c r="K15" s="4"/>
      <c r="L15" s="4"/>
    </row>
    <row r="16" spans="1:13" ht="22.75" customHeight="1">
      <c r="A16" s="4"/>
      <c r="B16" s="466"/>
      <c r="C16" s="160" t="s">
        <v>202</v>
      </c>
      <c r="D16" s="55"/>
      <c r="E16" s="54"/>
      <c r="F16" s="191"/>
      <c r="G16" s="173">
        <v>20</v>
      </c>
      <c r="H16" s="169">
        <f t="shared" ref="H16:H18" si="1">ROUNDDOWN((D16+E16)/G16,1)</f>
        <v>0</v>
      </c>
      <c r="I16" s="165">
        <v>15</v>
      </c>
      <c r="J16" s="169">
        <f t="shared" ref="J16:J18" si="2">ROUNDDOWN((D16+E16)/I16,1)</f>
        <v>0</v>
      </c>
      <c r="K16" s="64"/>
      <c r="L16" s="64"/>
    </row>
    <row r="17" spans="1:12" ht="22.75" customHeight="1">
      <c r="A17" s="4"/>
      <c r="B17" s="466"/>
      <c r="C17" s="161" t="s">
        <v>203</v>
      </c>
      <c r="D17" s="55"/>
      <c r="E17" s="54"/>
      <c r="F17" s="191"/>
      <c r="G17" s="173">
        <v>30</v>
      </c>
      <c r="H17" s="169">
        <f t="shared" si="1"/>
        <v>0</v>
      </c>
      <c r="I17" s="165">
        <v>25</v>
      </c>
      <c r="J17" s="169">
        <f t="shared" si="2"/>
        <v>0</v>
      </c>
      <c r="K17" s="64"/>
      <c r="L17" s="64"/>
    </row>
    <row r="18" spans="1:12" ht="22.75" customHeight="1">
      <c r="A18" s="4"/>
      <c r="B18" s="467"/>
      <c r="C18" s="160" t="s">
        <v>204</v>
      </c>
      <c r="D18" s="56"/>
      <c r="E18" s="57"/>
      <c r="F18" s="192"/>
      <c r="G18" s="173">
        <v>30</v>
      </c>
      <c r="H18" s="169">
        <f t="shared" si="1"/>
        <v>0</v>
      </c>
      <c r="I18" s="165">
        <v>25</v>
      </c>
      <c r="J18" s="169">
        <f t="shared" si="2"/>
        <v>0</v>
      </c>
      <c r="K18" s="64"/>
      <c r="L18" s="64"/>
    </row>
    <row r="19" spans="1:12" ht="22.75" customHeight="1">
      <c r="A19" s="4"/>
      <c r="B19" s="460" t="s">
        <v>205</v>
      </c>
      <c r="C19" s="461"/>
      <c r="D19" s="58">
        <f>SUM(D15:D18)</f>
        <v>0</v>
      </c>
      <c r="E19" s="58">
        <f>SUM(E13:E18)</f>
        <v>0</v>
      </c>
      <c r="F19" s="176">
        <f>SUM(F16:F18)</f>
        <v>0</v>
      </c>
      <c r="G19" s="469" t="s">
        <v>206</v>
      </c>
      <c r="H19" s="470"/>
      <c r="I19" s="470"/>
      <c r="J19" s="471"/>
      <c r="K19" s="64"/>
      <c r="L19" s="64"/>
    </row>
    <row r="20" spans="1:12" ht="22.75" customHeight="1" thickBot="1">
      <c r="A20" s="4"/>
      <c r="B20" s="74"/>
      <c r="C20" s="59"/>
      <c r="D20" s="464" t="s">
        <v>24</v>
      </c>
      <c r="E20" s="464"/>
      <c r="F20" s="177" t="s">
        <v>207</v>
      </c>
      <c r="G20" s="178"/>
      <c r="H20" s="170">
        <f>ROUND(SUM(H13:H18),0)</f>
        <v>0</v>
      </c>
      <c r="I20" s="171"/>
      <c r="J20" s="170">
        <f>ROUND(SUM(J13:J18),0)</f>
        <v>0</v>
      </c>
      <c r="K20" s="64"/>
      <c r="L20" s="64"/>
    </row>
    <row r="21" spans="1:12" ht="22.75" customHeight="1" thickTop="1">
      <c r="A21" s="4"/>
      <c r="B21" s="75"/>
      <c r="C21" s="76"/>
      <c r="D21" s="464">
        <f>D19+E19</f>
        <v>0</v>
      </c>
      <c r="E21" s="464"/>
      <c r="F21" s="166">
        <f>ROUNDUP((D21-E13-E14-E15)/35,0)</f>
        <v>0</v>
      </c>
      <c r="G21" s="179"/>
      <c r="H21" s="472" t="s">
        <v>208</v>
      </c>
      <c r="I21" s="472"/>
      <c r="J21" s="472"/>
      <c r="K21" s="472"/>
      <c r="L21" s="472"/>
    </row>
    <row r="22" spans="1:12" ht="5.5" customHeight="1">
      <c r="A22" s="4"/>
      <c r="B22" s="59"/>
      <c r="C22" s="59"/>
      <c r="D22" s="163"/>
      <c r="E22" s="163"/>
      <c r="F22" s="162"/>
      <c r="G22" s="162"/>
      <c r="H22" s="163"/>
      <c r="I22" s="64"/>
      <c r="J22" s="64"/>
      <c r="K22" s="64"/>
      <c r="L22" s="64"/>
    </row>
    <row r="23" spans="1:12" s="61" customFormat="1" ht="33.75" customHeight="1">
      <c r="A23" s="60"/>
      <c r="B23" s="468" t="s">
        <v>209</v>
      </c>
      <c r="C23" s="436"/>
      <c r="D23" s="436"/>
      <c r="E23" s="436"/>
      <c r="F23" s="436"/>
      <c r="G23" s="436"/>
      <c r="H23" s="436"/>
      <c r="I23" s="436"/>
      <c r="J23" s="436"/>
      <c r="K23" s="436"/>
      <c r="L23" s="436"/>
    </row>
    <row r="24" spans="1:12" s="61" customFormat="1" ht="11.5" customHeight="1">
      <c r="A24" s="60"/>
      <c r="B24" s="151"/>
      <c r="C24" s="150"/>
      <c r="D24" s="150"/>
      <c r="E24" s="150"/>
      <c r="F24" s="150"/>
      <c r="G24" s="150"/>
      <c r="H24" s="150"/>
      <c r="I24" s="150"/>
      <c r="J24" s="150"/>
      <c r="K24" s="150"/>
      <c r="L24" s="150"/>
    </row>
    <row r="25" spans="1:12" s="61" customFormat="1" ht="17.25" customHeight="1">
      <c r="A25" s="65"/>
      <c r="B25" s="66" t="s">
        <v>210</v>
      </c>
      <c r="C25" s="62"/>
      <c r="D25" s="62"/>
      <c r="E25" s="67"/>
      <c r="F25" s="67"/>
      <c r="G25" s="67"/>
      <c r="H25" s="67"/>
      <c r="I25" s="67"/>
      <c r="J25" s="67"/>
      <c r="K25" s="67"/>
      <c r="L25" s="62"/>
    </row>
    <row r="26" spans="1:12" ht="57" customHeight="1">
      <c r="A26" s="68"/>
      <c r="B26" s="435" t="s">
        <v>211</v>
      </c>
      <c r="C26" s="436"/>
      <c r="D26" s="436"/>
      <c r="E26" s="436"/>
      <c r="F26" s="436"/>
      <c r="G26" s="436"/>
      <c r="H26" s="436"/>
      <c r="I26" s="436"/>
      <c r="J26" s="436"/>
      <c r="K26" s="436"/>
      <c r="L26" s="436"/>
    </row>
    <row r="27" spans="1:12">
      <c r="A27" s="68"/>
      <c r="B27" s="149"/>
      <c r="C27" s="149"/>
      <c r="D27" s="149"/>
      <c r="E27" s="149"/>
      <c r="F27" s="149"/>
      <c r="G27" s="149"/>
      <c r="H27" s="149"/>
      <c r="I27" s="149"/>
      <c r="J27" s="149"/>
      <c r="K27" s="149"/>
      <c r="L27" s="149"/>
    </row>
    <row r="28" spans="1:12" ht="19.5" customHeight="1">
      <c r="A28" s="68"/>
      <c r="B28" s="437" t="s">
        <v>212</v>
      </c>
      <c r="C28" s="438"/>
      <c r="D28" s="438"/>
      <c r="E28" s="438"/>
      <c r="F28" s="438"/>
      <c r="G28" s="438"/>
      <c r="H28" s="438"/>
      <c r="I28" s="438"/>
      <c r="J28" s="438"/>
      <c r="K28" s="438"/>
      <c r="L28" s="439"/>
    </row>
    <row r="29" spans="1:12" ht="13.75" customHeight="1">
      <c r="A29" s="68"/>
      <c r="B29" s="69"/>
      <c r="C29" s="70"/>
      <c r="D29" s="68"/>
      <c r="E29" s="68"/>
      <c r="F29" s="68"/>
      <c r="G29" s="68"/>
      <c r="H29" s="68"/>
      <c r="I29" s="68"/>
      <c r="J29" s="68"/>
      <c r="K29" s="68"/>
      <c r="L29" s="68"/>
    </row>
    <row r="30" spans="1:12" ht="18" customHeight="1">
      <c r="A30" s="68"/>
      <c r="B30" s="440" t="s">
        <v>213</v>
      </c>
      <c r="C30" s="441"/>
      <c r="D30" s="441"/>
      <c r="E30" s="441"/>
      <c r="F30" s="441"/>
      <c r="G30" s="441"/>
      <c r="H30" s="441"/>
      <c r="I30" s="441"/>
      <c r="J30" s="441"/>
      <c r="K30" s="441"/>
      <c r="L30" s="442"/>
    </row>
    <row r="31" spans="1:12" ht="18" customHeight="1">
      <c r="A31" s="68"/>
      <c r="B31" s="443"/>
      <c r="C31" s="444"/>
      <c r="D31" s="444"/>
      <c r="E31" s="444"/>
      <c r="F31" s="444"/>
      <c r="G31" s="444"/>
      <c r="H31" s="444"/>
      <c r="I31" s="444"/>
      <c r="J31" s="444"/>
      <c r="K31" s="444"/>
      <c r="L31" s="445"/>
    </row>
    <row r="32" spans="1:12" ht="13.75" customHeight="1">
      <c r="A32" s="68"/>
      <c r="B32" s="149"/>
      <c r="C32" s="149"/>
      <c r="D32" s="149"/>
      <c r="E32" s="149"/>
      <c r="F32" s="149"/>
      <c r="G32" s="149"/>
      <c r="H32" s="149"/>
      <c r="I32" s="149"/>
      <c r="J32" s="149"/>
      <c r="K32" s="149"/>
      <c r="L32" s="149"/>
    </row>
    <row r="33" spans="1:12" ht="18.75" customHeight="1">
      <c r="A33" s="68"/>
      <c r="B33" s="440" t="s">
        <v>214</v>
      </c>
      <c r="C33" s="441"/>
      <c r="D33" s="441"/>
      <c r="E33" s="441"/>
      <c r="F33" s="441"/>
      <c r="G33" s="441"/>
      <c r="H33" s="441"/>
      <c r="I33" s="441"/>
      <c r="J33" s="441"/>
      <c r="K33" s="441"/>
      <c r="L33" s="442"/>
    </row>
    <row r="34" spans="1:12" ht="18.75" customHeight="1">
      <c r="A34" s="68"/>
      <c r="B34" s="443"/>
      <c r="C34" s="444"/>
      <c r="D34" s="444"/>
      <c r="E34" s="444"/>
      <c r="F34" s="444"/>
      <c r="G34" s="444"/>
      <c r="H34" s="444"/>
      <c r="I34" s="444"/>
      <c r="J34" s="444"/>
      <c r="K34" s="444"/>
      <c r="L34" s="445"/>
    </row>
    <row r="35" spans="1:12" ht="13.75" customHeight="1">
      <c r="A35" s="68"/>
      <c r="B35" s="149"/>
      <c r="C35" s="149"/>
      <c r="D35" s="149"/>
      <c r="E35" s="149"/>
      <c r="F35" s="149"/>
      <c r="G35" s="149"/>
      <c r="H35" s="149"/>
      <c r="I35" s="149"/>
      <c r="J35" s="149"/>
      <c r="K35" s="149"/>
      <c r="L35" s="149"/>
    </row>
    <row r="36" spans="1:12">
      <c r="A36" s="68"/>
      <c r="B36" s="68"/>
      <c r="C36" s="68"/>
      <c r="D36" s="68"/>
      <c r="E36" s="68"/>
      <c r="F36" s="68"/>
      <c r="G36" s="68"/>
      <c r="H36" s="68"/>
      <c r="I36" s="68"/>
      <c r="J36" s="68"/>
      <c r="K36" s="68"/>
      <c r="L36" s="68"/>
    </row>
    <row r="37" spans="1:12">
      <c r="C37" s="50"/>
    </row>
  </sheetData>
  <sheetProtection selectLockedCells="1"/>
  <dataConsolidate/>
  <mergeCells count="28">
    <mergeCell ref="B33:L34"/>
    <mergeCell ref="B11:C12"/>
    <mergeCell ref="B19:C19"/>
    <mergeCell ref="D11:E11"/>
    <mergeCell ref="D20:E20"/>
    <mergeCell ref="B13:B18"/>
    <mergeCell ref="B23:L23"/>
    <mergeCell ref="D21:E21"/>
    <mergeCell ref="G19:J19"/>
    <mergeCell ref="H21:L21"/>
    <mergeCell ref="F11:F12"/>
    <mergeCell ref="G11:H11"/>
    <mergeCell ref="I11:J11"/>
    <mergeCell ref="H1:M1"/>
    <mergeCell ref="H3:K3"/>
    <mergeCell ref="B26:L26"/>
    <mergeCell ref="B28:L28"/>
    <mergeCell ref="B30:L31"/>
    <mergeCell ref="H8:I8"/>
    <mergeCell ref="B10:H10"/>
    <mergeCell ref="B3:C3"/>
    <mergeCell ref="D3:F3"/>
    <mergeCell ref="B7:C8"/>
    <mergeCell ref="D7:E7"/>
    <mergeCell ref="F7:G7"/>
    <mergeCell ref="H7:I7"/>
    <mergeCell ref="D8:E8"/>
    <mergeCell ref="F8:G8"/>
  </mergeCells>
  <phoneticPr fontId="2"/>
  <pageMargins left="0.6692913385826772" right="0.19685039370078741" top="0.59055118110236227" bottom="0.19685039370078741" header="0.31496062992125984" footer="0.19685039370078741"/>
  <pageSetup paperSize="9" firstPageNumber="7" orientation="portrait" cellComments="asDisplayed" useFirstPageNumber="1"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355d248d11d9ca0057a4bfc542d1a503">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2bc1936f125f1e9647246249f2e7cb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4027D0-C7AB-472A-ACBA-588D6ABF847D}"/>
</file>

<file path=customXml/itemProps2.xml><?xml version="1.0" encoding="utf-8"?>
<ds:datastoreItem xmlns:ds="http://schemas.openxmlformats.org/officeDocument/2006/customXml" ds:itemID="{87146B1F-A5F4-4F1B-9DE1-5DEF12635480}"/>
</file>

<file path=customXml/itemProps3.xml><?xml version="1.0" encoding="utf-8"?>
<ds:datastoreItem xmlns:ds="http://schemas.openxmlformats.org/officeDocument/2006/customXml" ds:itemID="{8A37613B-FAB9-4312-973D-486C931741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vt:lpstr>
      <vt:lpstr>2</vt:lpstr>
      <vt:lpstr>3 </vt:lpstr>
      <vt:lpstr>4</vt:lpstr>
      <vt:lpstr>乳児室・ほふく室の状況</vt:lpstr>
      <vt:lpstr>職員配置状況 </vt:lpstr>
      <vt:lpstr>'1'!Print_Area</vt:lpstr>
      <vt:lpstr>'2'!Print_Area</vt:lpstr>
      <vt:lpstr>'3 '!Print_Area</vt:lpstr>
      <vt:lpstr>'4'!Print_Area</vt:lpstr>
      <vt:lpstr>'職員配置状況 '!Print_Area</vt:lpstr>
      <vt:lpstr>乳児室・ほふく室の状況!Print_Area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2025-10-06T06:58:14Z</dcterms:created>
  <dcterms:modified xsi:type="dcterms:W3CDTF">2025-10-06T06:59:23Z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