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245" documentId="14_{9F7A4660-D5AC-418D-BAFC-66D110CFDFF4}" xr6:coauthVersionLast="47" xr6:coauthVersionMax="47" xr10:uidLastSave="{5C3C65AA-D006-4DF0-9C5C-338F45846925}"/>
  <bookViews>
    <workbookView xWindow="100" yWindow="50" windowWidth="14030" windowHeight="9610" tabRatio="925" xr2:uid="{00000000-000D-0000-FFFF-FFFF00000000}"/>
  </bookViews>
  <sheets>
    <sheet name="表紙 ※始めに入力" sheetId="12" r:id="rId1"/>
    <sheet name="応募者一覧表　絵画・ポスターの部" sheetId="2" r:id="rId2"/>
    <sheet name="応募者一覧表　標語の部" sheetId="10" r:id="rId3"/>
    <sheet name="応募数一覧表(中学生)" sheetId="11" r:id="rId4"/>
  </sheets>
  <definedNames>
    <definedName name="_xlnm._FilterDatabase" localSheetId="1" hidden="1">'応募者一覧表　絵画・ポスターの部'!$A$3:$K$235</definedName>
    <definedName name="_xlnm._FilterDatabase" localSheetId="2" hidden="1">'応募者一覧表　標語の部'!$A$3:$K$235</definedName>
    <definedName name="_xlnm.Print_Area" localSheetId="1">'応募者一覧表　絵画・ポスターの部'!$A$1:$K$8</definedName>
    <definedName name="_xlnm.Print_Area" localSheetId="2">'応募者一覧表　標語の部'!$A$1:$K$8</definedName>
    <definedName name="_xlnm.Print_Area" localSheetId="0">'表紙 ※始めに入力'!$A$1:$G$15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1" l="1"/>
  <c r="E5" i="11"/>
  <c r="D5" i="11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O5" i="12"/>
  <c r="N5" i="12"/>
  <c r="M5" i="12"/>
  <c r="L5" i="12"/>
  <c r="K5" i="12"/>
  <c r="J5" i="12"/>
  <c r="T5" i="11"/>
  <c r="R5" i="11"/>
  <c r="P5" i="11"/>
  <c r="M5" i="11"/>
  <c r="L5" i="11"/>
  <c r="J5" i="11"/>
  <c r="H5" i="11"/>
  <c r="N5" i="11" s="1"/>
  <c r="D5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6" i="2"/>
  <c r="A7" i="2" s="1"/>
  <c r="A8" i="2" s="1"/>
  <c r="A5" i="2"/>
  <c r="B5" i="2"/>
  <c r="B6" i="10"/>
  <c r="C6" i="10"/>
  <c r="D6" i="10"/>
  <c r="B7" i="10"/>
  <c r="C7" i="10"/>
  <c r="D7" i="10"/>
  <c r="B8" i="10"/>
  <c r="C8" i="10"/>
  <c r="D8" i="10"/>
  <c r="B9" i="10"/>
  <c r="C9" i="10"/>
  <c r="D9" i="10"/>
  <c r="B10" i="10"/>
  <c r="C10" i="10"/>
  <c r="D10" i="10"/>
  <c r="B11" i="10"/>
  <c r="C11" i="10"/>
  <c r="D11" i="10"/>
  <c r="B12" i="10"/>
  <c r="C12" i="10"/>
  <c r="D12" i="10"/>
  <c r="B13" i="10"/>
  <c r="C13" i="10"/>
  <c r="D13" i="10"/>
  <c r="B14" i="10"/>
  <c r="C14" i="10"/>
  <c r="D14" i="10"/>
  <c r="B15" i="10"/>
  <c r="C15" i="10"/>
  <c r="D15" i="10"/>
  <c r="B16" i="10"/>
  <c r="C16" i="10"/>
  <c r="D16" i="10"/>
  <c r="B17" i="10"/>
  <c r="C17" i="10"/>
  <c r="D17" i="10"/>
  <c r="B18" i="10"/>
  <c r="C18" i="10"/>
  <c r="D18" i="10"/>
  <c r="B19" i="10"/>
  <c r="C19" i="10"/>
  <c r="D19" i="10"/>
  <c r="B20" i="10"/>
  <c r="C20" i="10"/>
  <c r="D20" i="10"/>
  <c r="B21" i="10"/>
  <c r="C21" i="10"/>
  <c r="D21" i="10"/>
  <c r="B22" i="10"/>
  <c r="C22" i="10"/>
  <c r="D22" i="10"/>
  <c r="B23" i="10"/>
  <c r="C23" i="10"/>
  <c r="D23" i="10"/>
  <c r="B24" i="10"/>
  <c r="C24" i="10"/>
  <c r="D24" i="10"/>
  <c r="B25" i="10"/>
  <c r="C25" i="10"/>
  <c r="D25" i="10"/>
  <c r="B26" i="10"/>
  <c r="C26" i="10"/>
  <c r="D26" i="10"/>
  <c r="B27" i="10"/>
  <c r="C27" i="10"/>
  <c r="D27" i="10"/>
  <c r="B28" i="10"/>
  <c r="C28" i="10"/>
  <c r="D28" i="10"/>
  <c r="B29" i="10"/>
  <c r="C29" i="10"/>
  <c r="D29" i="10"/>
  <c r="B30" i="10"/>
  <c r="C30" i="10"/>
  <c r="D30" i="10"/>
  <c r="B31" i="10"/>
  <c r="C31" i="10"/>
  <c r="D31" i="10"/>
  <c r="B32" i="10"/>
  <c r="C32" i="10"/>
  <c r="D32" i="10"/>
  <c r="B33" i="10"/>
  <c r="C33" i="10"/>
  <c r="D33" i="10"/>
  <c r="B34" i="10"/>
  <c r="C34" i="10"/>
  <c r="D34" i="10"/>
  <c r="B35" i="10"/>
  <c r="C35" i="10"/>
  <c r="D35" i="10"/>
  <c r="B36" i="10"/>
  <c r="C36" i="10"/>
  <c r="D36" i="10"/>
  <c r="B37" i="10"/>
  <c r="C37" i="10"/>
  <c r="D37" i="10"/>
  <c r="B38" i="10"/>
  <c r="C38" i="10"/>
  <c r="D38" i="10"/>
  <c r="B39" i="10"/>
  <c r="C39" i="10"/>
  <c r="D39" i="10"/>
  <c r="B40" i="10"/>
  <c r="C40" i="10"/>
  <c r="D40" i="10"/>
  <c r="B41" i="10"/>
  <c r="C41" i="10"/>
  <c r="D41" i="10"/>
  <c r="B42" i="10"/>
  <c r="C42" i="10"/>
  <c r="D42" i="10"/>
  <c r="B43" i="10"/>
  <c r="C43" i="10"/>
  <c r="D43" i="10"/>
  <c r="B44" i="10"/>
  <c r="C44" i="10"/>
  <c r="D44" i="10"/>
  <c r="B45" i="10"/>
  <c r="C45" i="10"/>
  <c r="D45" i="10"/>
  <c r="B46" i="10"/>
  <c r="C46" i="10"/>
  <c r="D46" i="10"/>
  <c r="B47" i="10"/>
  <c r="C47" i="10"/>
  <c r="D47" i="10"/>
  <c r="B48" i="10"/>
  <c r="C48" i="10"/>
  <c r="D48" i="10"/>
  <c r="B49" i="10"/>
  <c r="C49" i="10"/>
  <c r="D49" i="10"/>
  <c r="B50" i="10"/>
  <c r="C50" i="10"/>
  <c r="D50" i="10"/>
  <c r="B51" i="10"/>
  <c r="C51" i="10"/>
  <c r="D51" i="10"/>
  <c r="B52" i="10"/>
  <c r="C52" i="10"/>
  <c r="D52" i="10"/>
  <c r="B53" i="10"/>
  <c r="C53" i="10"/>
  <c r="D53" i="10"/>
  <c r="B54" i="10"/>
  <c r="C54" i="10"/>
  <c r="D54" i="10"/>
  <c r="B55" i="10"/>
  <c r="C55" i="10"/>
  <c r="D55" i="10"/>
  <c r="B56" i="10"/>
  <c r="C56" i="10"/>
  <c r="D56" i="10"/>
  <c r="B57" i="10"/>
  <c r="C57" i="10"/>
  <c r="D57" i="10"/>
  <c r="B58" i="10"/>
  <c r="C58" i="10"/>
  <c r="D58" i="10"/>
  <c r="B59" i="10"/>
  <c r="C59" i="10"/>
  <c r="D59" i="10"/>
  <c r="B60" i="10"/>
  <c r="C60" i="10"/>
  <c r="D60" i="10"/>
  <c r="B61" i="10"/>
  <c r="C61" i="10"/>
  <c r="D61" i="10"/>
  <c r="B62" i="10"/>
  <c r="C62" i="10"/>
  <c r="D62" i="10"/>
  <c r="B63" i="10"/>
  <c r="C63" i="10"/>
  <c r="D63" i="10"/>
  <c r="B64" i="10"/>
  <c r="C64" i="10"/>
  <c r="D64" i="10"/>
  <c r="B65" i="10"/>
  <c r="C65" i="10"/>
  <c r="D65" i="10"/>
  <c r="B66" i="10"/>
  <c r="C66" i="10"/>
  <c r="D66" i="10"/>
  <c r="B67" i="10"/>
  <c r="C67" i="10"/>
  <c r="D67" i="10"/>
  <c r="B68" i="10"/>
  <c r="C68" i="10"/>
  <c r="D68" i="10"/>
  <c r="B69" i="10"/>
  <c r="C69" i="10"/>
  <c r="D69" i="10"/>
  <c r="B70" i="10"/>
  <c r="C70" i="10"/>
  <c r="D70" i="10"/>
  <c r="B71" i="10"/>
  <c r="C71" i="10"/>
  <c r="D71" i="10"/>
  <c r="B72" i="10"/>
  <c r="C72" i="10"/>
  <c r="D72" i="10"/>
  <c r="B73" i="10"/>
  <c r="C73" i="10"/>
  <c r="D73" i="10"/>
  <c r="B74" i="10"/>
  <c r="C74" i="10"/>
  <c r="D74" i="10"/>
  <c r="B75" i="10"/>
  <c r="C75" i="10"/>
  <c r="D75" i="10"/>
  <c r="B76" i="10"/>
  <c r="C76" i="10"/>
  <c r="D76" i="10"/>
  <c r="B77" i="10"/>
  <c r="C77" i="10"/>
  <c r="D77" i="10"/>
  <c r="B78" i="10"/>
  <c r="C78" i="10"/>
  <c r="D78" i="10"/>
  <c r="B79" i="10"/>
  <c r="C79" i="10"/>
  <c r="D79" i="10"/>
  <c r="B80" i="10"/>
  <c r="C80" i="10"/>
  <c r="D80" i="10"/>
  <c r="B81" i="10"/>
  <c r="C81" i="10"/>
  <c r="D81" i="10"/>
  <c r="B82" i="10"/>
  <c r="C82" i="10"/>
  <c r="D82" i="10"/>
  <c r="B83" i="10"/>
  <c r="C83" i="10"/>
  <c r="D83" i="10"/>
  <c r="B84" i="10"/>
  <c r="C84" i="10"/>
  <c r="D84" i="10"/>
  <c r="B85" i="10"/>
  <c r="C85" i="10"/>
  <c r="D85" i="10"/>
  <c r="B86" i="10"/>
  <c r="C86" i="10"/>
  <c r="D86" i="10"/>
  <c r="B87" i="10"/>
  <c r="C87" i="10"/>
  <c r="D87" i="10"/>
  <c r="B88" i="10"/>
  <c r="C88" i="10"/>
  <c r="D88" i="10"/>
  <c r="B89" i="10"/>
  <c r="C89" i="10"/>
  <c r="D89" i="10"/>
  <c r="B90" i="10"/>
  <c r="C90" i="10"/>
  <c r="D90" i="10"/>
  <c r="B91" i="10"/>
  <c r="C91" i="10"/>
  <c r="D91" i="10"/>
  <c r="B92" i="10"/>
  <c r="C92" i="10"/>
  <c r="D92" i="10"/>
  <c r="B93" i="10"/>
  <c r="C93" i="10"/>
  <c r="D93" i="10"/>
  <c r="B94" i="10"/>
  <c r="C94" i="10"/>
  <c r="D94" i="10"/>
  <c r="B95" i="10"/>
  <c r="C95" i="10"/>
  <c r="D95" i="10"/>
  <c r="B96" i="10"/>
  <c r="C96" i="10"/>
  <c r="D96" i="10"/>
  <c r="B97" i="10"/>
  <c r="C97" i="10"/>
  <c r="D97" i="10"/>
  <c r="B98" i="10"/>
  <c r="C98" i="10"/>
  <c r="D98" i="10"/>
  <c r="B99" i="10"/>
  <c r="C99" i="10"/>
  <c r="D99" i="10"/>
  <c r="B100" i="10"/>
  <c r="C100" i="10"/>
  <c r="D100" i="10"/>
  <c r="B101" i="10"/>
  <c r="C101" i="10"/>
  <c r="D101" i="10"/>
  <c r="B5" i="10"/>
  <c r="D5" i="10"/>
  <c r="C5" i="10"/>
  <c r="C5" i="11"/>
  <c r="B5" i="11"/>
  <c r="A5" i="11"/>
  <c r="U5" i="1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V5" i="11" l="1"/>
</calcChain>
</file>

<file path=xl/sharedStrings.xml><?xml version="1.0" encoding="utf-8"?>
<sst xmlns="http://schemas.openxmlformats.org/spreadsheetml/2006/main" count="144" uniqueCount="100">
  <si>
    <t>学年</t>
    <rPh sb="0" eb="2">
      <t>ガクネン</t>
    </rPh>
    <phoneticPr fontId="1"/>
  </si>
  <si>
    <t>名前</t>
    <rPh sb="0" eb="2">
      <t>ナマエ</t>
    </rPh>
    <phoneticPr fontId="1"/>
  </si>
  <si>
    <t>種別</t>
    <rPh sb="0" eb="2">
      <t>シュベツ</t>
    </rPh>
    <phoneticPr fontId="1"/>
  </si>
  <si>
    <t>画題</t>
    <rPh sb="0" eb="2">
      <t>ガダイ</t>
    </rPh>
    <phoneticPr fontId="1"/>
  </si>
  <si>
    <t>no.</t>
    <phoneticPr fontId="1"/>
  </si>
  <si>
    <t>ふりがな</t>
    <phoneticPr fontId="1"/>
  </si>
  <si>
    <t>備考</t>
    <rPh sb="0" eb="2">
      <t>ビコウ</t>
    </rPh>
    <phoneticPr fontId="1"/>
  </si>
  <si>
    <t>標語</t>
    <rPh sb="0" eb="2">
      <t>ヒョウゴ</t>
    </rPh>
    <phoneticPr fontId="1"/>
  </si>
  <si>
    <t>計</t>
    <rPh sb="0" eb="1">
      <t>ケイ</t>
    </rPh>
    <phoneticPr fontId="1"/>
  </si>
  <si>
    <t>確認</t>
    <rPh sb="0" eb="2">
      <t>カクニン</t>
    </rPh>
    <phoneticPr fontId="1"/>
  </si>
  <si>
    <t>○</t>
  </si>
  <si>
    <t>記載例</t>
    <rPh sb="0" eb="3">
      <t>キサイレイ</t>
    </rPh>
    <phoneticPr fontId="1"/>
  </si>
  <si>
    <t>家庭の日</t>
    <rPh sb="0" eb="2">
      <t>カテイ</t>
    </rPh>
    <rPh sb="3" eb="4">
      <t>ヒ</t>
    </rPh>
    <phoneticPr fontId="1"/>
  </si>
  <si>
    <t>家族でお出かけ</t>
    <rPh sb="0" eb="2">
      <t>カゾク</t>
    </rPh>
    <rPh sb="4" eb="5">
      <t>デ</t>
    </rPh>
    <phoneticPr fontId="1"/>
  </si>
  <si>
    <t>地区</t>
    <rPh sb="0" eb="2">
      <t>チク</t>
    </rPh>
    <phoneticPr fontId="1"/>
  </si>
  <si>
    <t>1 中部</t>
    <rPh sb="2" eb="4">
      <t>チュウブ</t>
    </rPh>
    <phoneticPr fontId="1"/>
  </si>
  <si>
    <t>楽しいな　家族でお出かけ　嬉しいな</t>
    <rPh sb="0" eb="1">
      <t>タノ</t>
    </rPh>
    <rPh sb="5" eb="7">
      <t>カゾク</t>
    </rPh>
    <rPh sb="9" eb="10">
      <t>デ</t>
    </rPh>
    <rPh sb="13" eb="14">
      <t>ウレ</t>
    </rPh>
    <phoneticPr fontId="1"/>
  </si>
  <si>
    <t>標語の応募点数</t>
    <rPh sb="0" eb="2">
      <t>ヒョウゴ</t>
    </rPh>
    <rPh sb="3" eb="5">
      <t>オウボ</t>
    </rPh>
    <rPh sb="5" eb="7">
      <t>テンスウ</t>
    </rPh>
    <phoneticPr fontId="1"/>
  </si>
  <si>
    <t>応募数</t>
    <rPh sb="0" eb="3">
      <t>オウボスウ</t>
    </rPh>
    <phoneticPr fontId="1"/>
  </si>
  <si>
    <t>応募</t>
    <rPh sb="0" eb="2">
      <t>オウボ</t>
    </rPh>
    <phoneticPr fontId="1"/>
  </si>
  <si>
    <t>提出</t>
    <rPh sb="0" eb="2">
      <t>テイシュツ</t>
    </rPh>
    <phoneticPr fontId="1"/>
  </si>
  <si>
    <t>令和７年度　「少年の日」「家庭の日」普及啓発作品コンクール</t>
    <rPh sb="0" eb="2">
      <t>レイワ</t>
    </rPh>
    <rPh sb="3" eb="5">
      <t>ネンド</t>
    </rPh>
    <rPh sb="7" eb="9">
      <t>ショウネン</t>
    </rPh>
    <rPh sb="10" eb="11">
      <t>ヒ</t>
    </rPh>
    <rPh sb="13" eb="15">
      <t>カテイ</t>
    </rPh>
    <rPh sb="16" eb="17">
      <t>ヒ</t>
    </rPh>
    <rPh sb="18" eb="20">
      <t>フキュウ</t>
    </rPh>
    <rPh sb="20" eb="22">
      <t>ケイハツ</t>
    </rPh>
    <rPh sb="22" eb="24">
      <t>サクヒン</t>
    </rPh>
    <phoneticPr fontId="1"/>
  </si>
  <si>
    <t>応募者・応募数一覧表</t>
    <rPh sb="0" eb="3">
      <t>オウボシャ</t>
    </rPh>
    <rPh sb="4" eb="7">
      <t>オウボスウ</t>
    </rPh>
    <rPh sb="7" eb="10">
      <t>イチランヒョウ</t>
    </rPh>
    <phoneticPr fontId="1"/>
  </si>
  <si>
    <t>地区</t>
    <rPh sb="0" eb="2">
      <t>チク</t>
    </rPh>
    <phoneticPr fontId="1"/>
  </si>
  <si>
    <t>所在市町村</t>
    <rPh sb="0" eb="2">
      <t>ショザイ</t>
    </rPh>
    <rPh sb="2" eb="5">
      <t>シチョウソン</t>
    </rPh>
    <phoneticPr fontId="1"/>
  </si>
  <si>
    <t>01 前橋市</t>
  </si>
  <si>
    <t>02 高崎市</t>
  </si>
  <si>
    <t>03 桐生市</t>
  </si>
  <si>
    <t>04 伊勢崎市</t>
  </si>
  <si>
    <t>05 太田市</t>
  </si>
  <si>
    <t>06 沼田市</t>
  </si>
  <si>
    <t>07 館林市</t>
  </si>
  <si>
    <t>10 富岡市</t>
  </si>
  <si>
    <t>11 安中市</t>
  </si>
  <si>
    <t>12 みどり市</t>
  </si>
  <si>
    <t>13 榛東村</t>
  </si>
  <si>
    <t>14 吉岡町</t>
  </si>
  <si>
    <t>15 上野村</t>
  </si>
  <si>
    <t>16 神流町</t>
  </si>
  <si>
    <t>17 下仁田町</t>
  </si>
  <si>
    <t>18 南牧村</t>
  </si>
  <si>
    <t>19 甘楽町</t>
  </si>
  <si>
    <t>20 中之条町</t>
  </si>
  <si>
    <t>21 長野原町</t>
  </si>
  <si>
    <t>22 嬬恋村</t>
  </si>
  <si>
    <t>23 草津町</t>
  </si>
  <si>
    <t>24 高山村</t>
  </si>
  <si>
    <t>25 東吾妻町</t>
  </si>
  <si>
    <t>26 片品村</t>
  </si>
  <si>
    <t>27 川場村</t>
  </si>
  <si>
    <t>28 昭和村</t>
  </si>
  <si>
    <t>29 みなかみ町</t>
  </si>
  <si>
    <t>30 玉村町</t>
  </si>
  <si>
    <t>31 板倉町</t>
  </si>
  <si>
    <t>32 明和町</t>
  </si>
  <si>
    <t>33 千代田町</t>
  </si>
  <si>
    <t>34 大泉町</t>
  </si>
  <si>
    <t>35 邑楽町</t>
  </si>
  <si>
    <t>（プルダウンから選択）</t>
    <rPh sb="8" eb="10">
      <t>センタク</t>
    </rPh>
    <phoneticPr fontId="1"/>
  </si>
  <si>
    <t>1 中部</t>
  </si>
  <si>
    <t>01 前橋市</t>
    <rPh sb="3" eb="6">
      <t>マエバシシ</t>
    </rPh>
    <phoneticPr fontId="1"/>
  </si>
  <si>
    <t>地区</t>
    <rPh sb="0" eb="2">
      <t>チク</t>
    </rPh>
    <phoneticPr fontId="1"/>
  </si>
  <si>
    <t>応募者一覧表　絵画・ポスターの部</t>
    <rPh sb="0" eb="3">
      <t>オウボシャ</t>
    </rPh>
    <rPh sb="3" eb="5">
      <t>イチラン</t>
    </rPh>
    <rPh sb="5" eb="6">
      <t>ヒョウ</t>
    </rPh>
    <rPh sb="7" eb="9">
      <t>カイガ</t>
    </rPh>
    <rPh sb="15" eb="16">
      <t>ブ</t>
    </rPh>
    <phoneticPr fontId="1"/>
  </si>
  <si>
    <t>応募者一覧表　標語の部</t>
    <rPh sb="0" eb="3">
      <t>オウボシャ</t>
    </rPh>
    <rPh sb="3" eb="5">
      <t>イチラン</t>
    </rPh>
    <rPh sb="5" eb="6">
      <t>ヒョウ</t>
    </rPh>
    <rPh sb="7" eb="9">
      <t>ヒョウゴ</t>
    </rPh>
    <rPh sb="10" eb="11">
      <t>ブ</t>
    </rPh>
    <phoneticPr fontId="1"/>
  </si>
  <si>
    <t>（教育事務所管轄の地区を選択）</t>
    <rPh sb="1" eb="3">
      <t>キョウイク</t>
    </rPh>
    <rPh sb="3" eb="6">
      <t>ジムショ</t>
    </rPh>
    <rPh sb="6" eb="8">
      <t>カンカツ</t>
    </rPh>
    <rPh sb="9" eb="11">
      <t>チク</t>
    </rPh>
    <rPh sb="12" eb="14">
      <t>センタク</t>
    </rPh>
    <phoneticPr fontId="1"/>
  </si>
  <si>
    <t>※青いセルは「名前」を入力すると自動で内容が表示されます。はじめに表紙を入力してください。</t>
    <rPh sb="1" eb="2">
      <t>アオ</t>
    </rPh>
    <rPh sb="7" eb="9">
      <t>ナマエ</t>
    </rPh>
    <rPh sb="11" eb="13">
      <t>ニュウリョク</t>
    </rPh>
    <rPh sb="16" eb="18">
      <t>ジドウ</t>
    </rPh>
    <rPh sb="19" eb="21">
      <t>ナイヨウ</t>
    </rPh>
    <rPh sb="22" eb="24">
      <t>ヒョウジ</t>
    </rPh>
    <rPh sb="33" eb="35">
      <t>ヒョウシ</t>
    </rPh>
    <rPh sb="36" eb="38">
      <t>ニュウリョク</t>
    </rPh>
    <phoneticPr fontId="1"/>
  </si>
  <si>
    <t>所在
市町村</t>
    <rPh sb="0" eb="2">
      <t>ショザイ</t>
    </rPh>
    <rPh sb="3" eb="6">
      <t>シチョウソン</t>
    </rPh>
    <phoneticPr fontId="1"/>
  </si>
  <si>
    <t>前橋市立○○中学校</t>
    <rPh sb="0" eb="2">
      <t>マエバシ</t>
    </rPh>
    <rPh sb="2" eb="4">
      <t>シリツ</t>
    </rPh>
    <rPh sb="6" eb="9">
      <t>チュウガッコウ</t>
    </rPh>
    <phoneticPr fontId="1"/>
  </si>
  <si>
    <t>中１</t>
    <rPh sb="0" eb="1">
      <t>チュウ</t>
    </rPh>
    <phoneticPr fontId="1"/>
  </si>
  <si>
    <t>ポスターの応募点数</t>
    <rPh sb="5" eb="7">
      <t>オウボ</t>
    </rPh>
    <rPh sb="7" eb="9">
      <t>テンスウ</t>
    </rPh>
    <phoneticPr fontId="1"/>
  </si>
  <si>
    <t>前橋市立おぜのかみさま中学校</t>
    <rPh sb="0" eb="2">
      <t>マエバシ</t>
    </rPh>
    <rPh sb="2" eb="4">
      <t>シリツ</t>
    </rPh>
    <rPh sb="11" eb="14">
      <t>チュウガッコウ</t>
    </rPh>
    <phoneticPr fontId="1"/>
  </si>
  <si>
    <t>提出数</t>
    <rPh sb="0" eb="2">
      <t>テイシュツ</t>
    </rPh>
    <rPh sb="2" eb="3">
      <t>スウ</t>
    </rPh>
    <phoneticPr fontId="1"/>
  </si>
  <si>
    <t>電話番号</t>
    <rPh sb="0" eb="2">
      <t>デンワ</t>
    </rPh>
    <rPh sb="2" eb="4">
      <t>バンゴウ</t>
    </rPh>
    <phoneticPr fontId="1"/>
  </si>
  <si>
    <t>例：027-***-****　※半角、ハイフンあり</t>
    <rPh sb="0" eb="1">
      <t>レイ</t>
    </rPh>
    <rPh sb="16" eb="18">
      <t>ハンカク</t>
    </rPh>
    <phoneticPr fontId="1"/>
  </si>
  <si>
    <t>メールアドレス</t>
    <phoneticPr fontId="1"/>
  </si>
  <si>
    <t>例：*******@gunma.jp　※受信設定にご注意ください</t>
    <rPh sb="0" eb="1">
      <t>レイ</t>
    </rPh>
    <rPh sb="20" eb="22">
      <t>ジュシン</t>
    </rPh>
    <rPh sb="22" eb="24">
      <t>セッテイ</t>
    </rPh>
    <rPh sb="26" eb="28">
      <t>チュウイ</t>
    </rPh>
    <phoneticPr fontId="1"/>
  </si>
  <si>
    <t>担当者名</t>
    <rPh sb="0" eb="3">
      <t>タントウシャ</t>
    </rPh>
    <rPh sb="3" eb="4">
      <t>メイ</t>
    </rPh>
    <phoneticPr fontId="1"/>
  </si>
  <si>
    <t>県担当用</t>
    <rPh sb="0" eb="1">
      <t>ケン</t>
    </rPh>
    <rPh sb="1" eb="3">
      <t>タントウ</t>
    </rPh>
    <rPh sb="3" eb="4">
      <t>ヨウ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</si>
  <si>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</si>
  <si>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※　応募は一人１作品まで、県への提出は学年当たり５作品までです</t>
    <rPh sb="2" eb="4">
      <t>オウボ</t>
    </rPh>
    <rPh sb="5" eb="7">
      <t>ヒトリ</t>
    </rPh>
    <rPh sb="8" eb="10">
      <t>サクヒン</t>
    </rPh>
    <rPh sb="13" eb="14">
      <t>ケン</t>
    </rPh>
    <rPh sb="16" eb="18">
      <t>テイシュツ</t>
    </rPh>
    <rPh sb="19" eb="21">
      <t>ガクネン</t>
    </rPh>
    <rPh sb="21" eb="22">
      <t>ア</t>
    </rPh>
    <rPh sb="25" eb="27">
      <t>サクヒン</t>
    </rPh>
    <phoneticPr fontId="1"/>
  </si>
  <si>
    <t>学校の連絡先</t>
    <rPh sb="0" eb="2">
      <t>ガッコウ</t>
    </rPh>
    <rPh sb="3" eb="6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</si>
  <si>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</si>
  <si>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</si>
  <si>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担当者名</t>
    <rPh sb="0" eb="4">
      <t>タントウシャメイ</t>
    </rPh>
    <phoneticPr fontId="1"/>
  </si>
  <si>
    <t>*****@gunma.jp</t>
    <phoneticPr fontId="1"/>
  </si>
  <si>
    <t>群馬　二郎</t>
    <rPh sb="0" eb="2">
      <t>グンマ</t>
    </rPh>
    <rPh sb="3" eb="5">
      <t>ジロウ</t>
    </rPh>
    <phoneticPr fontId="1"/>
  </si>
  <si>
    <t>群馬　二郎</t>
    <rPh sb="0" eb="2">
      <t>グンマ</t>
    </rPh>
    <rPh sb="3" eb="5">
      <t>ジロウ</t>
    </rPh>
    <phoneticPr fontId="1"/>
  </si>
  <si>
    <t>ぐんま　じろう</t>
    <phoneticPr fontId="1"/>
  </si>
  <si>
    <t>027-***-****</t>
    <phoneticPr fontId="1"/>
  </si>
  <si>
    <t>例：（公立）○○市立△△中学校、（私立）○○中学校</t>
    <rPh sb="0" eb="1">
      <t>レイ</t>
    </rPh>
    <rPh sb="3" eb="5">
      <t>コウリツ</t>
    </rPh>
    <rPh sb="8" eb="10">
      <t>シリツ</t>
    </rPh>
    <rPh sb="12" eb="15">
      <t>チュウガッコウ</t>
    </rPh>
    <rPh sb="17" eb="19">
      <t>シリツ</t>
    </rPh>
    <rPh sb="22" eb="23">
      <t>チュウ</t>
    </rPh>
    <rPh sb="23" eb="25">
      <t>チュウガッコウ</t>
    </rPh>
    <phoneticPr fontId="1"/>
  </si>
  <si>
    <t>（別記様式４）中学校用</t>
    <rPh sb="1" eb="3">
      <t>ベッキ</t>
    </rPh>
    <rPh sb="3" eb="5">
      <t>ヨウシキ</t>
    </rPh>
    <rPh sb="7" eb="8">
      <t>チュウ</t>
    </rPh>
    <rPh sb="9" eb="10">
      <t>コウ</t>
    </rPh>
    <rPh sb="10" eb="11">
      <t>ヨウ</t>
    </rPh>
    <phoneticPr fontId="1"/>
  </si>
  <si>
    <t>学校名</t>
    <rPh sb="0" eb="2">
      <t>ガッコウ</t>
    </rPh>
    <rPh sb="2" eb="3">
      <t>メイ</t>
    </rPh>
    <phoneticPr fontId="1"/>
  </si>
  <si>
    <t>※各学年の「応募」欄は、学校に提出された総数を入力してください</t>
    <phoneticPr fontId="1"/>
  </si>
  <si>
    <t>※応募・・・学校に応募のあった作品の数</t>
    <rPh sb="1" eb="3">
      <t>オウボ</t>
    </rPh>
    <rPh sb="6" eb="8">
      <t>ガッコウ</t>
    </rPh>
    <rPh sb="9" eb="11">
      <t>オウボ</t>
    </rPh>
    <rPh sb="15" eb="17">
      <t>サクヒン</t>
    </rPh>
    <rPh sb="18" eb="19">
      <t>カズ</t>
    </rPh>
    <phoneticPr fontId="1"/>
  </si>
  <si>
    <t>　提出・・・学校から県に提出された作品の数</t>
    <rPh sb="1" eb="3">
      <t>テイシュツ</t>
    </rPh>
    <rPh sb="6" eb="8">
      <t>ガッコウ</t>
    </rPh>
    <rPh sb="10" eb="11">
      <t>ケン</t>
    </rPh>
    <rPh sb="12" eb="14">
      <t>テイシュツ</t>
    </rPh>
    <rPh sb="17" eb="19">
      <t>サクヒン</t>
    </rPh>
    <rPh sb="20" eb="21">
      <t>カズ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</si>
  <si>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</si>
  <si>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</si>
  <si>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応募数一覧表（中学生）</t>
    <rPh sb="0" eb="3">
      <t>オウボスウ</t>
    </rPh>
    <rPh sb="3" eb="5">
      <t>イチラン</t>
    </rPh>
    <rPh sb="5" eb="6">
      <t>ヒョウ</t>
    </rPh>
    <rPh sb="7" eb="10">
      <t>チュウガクセイ</t>
    </rPh>
    <phoneticPr fontId="1"/>
  </si>
  <si>
    <t>08 渋川市</t>
    <rPh sb="3" eb="6">
      <t>シブカワシ</t>
    </rPh>
    <phoneticPr fontId="1"/>
  </si>
  <si>
    <t>09 藤岡市</t>
    <rPh sb="3" eb="6">
      <t>フジオカシ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</si>
</sst>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游ゴシック"/>
      <family val="2"/>
      <charset val="128"/>
    </font>
    <font>
      <b/>
      <sz val="14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left" shrinkToFit="1"/>
    </xf>
    <xf numFmtId="0" fontId="4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0" fillId="0" borderId="0" xfId="0" applyFill="1" applyBorder="1"/>
    <xf numFmtId="0" fontId="0" fillId="0" borderId="0" xfId="0" applyAlignment="1">
      <alignment horizontal="right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left" shrinkToFit="1"/>
    </xf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shrinkToFit="1"/>
    </xf>
    <xf numFmtId="0" fontId="6" fillId="0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shrinkToFit="1"/>
    </xf>
    <xf numFmtId="0" fontId="0" fillId="3" borderId="1" xfId="0" applyFill="1" applyBorder="1" applyAlignment="1">
      <alignment horizontal="right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shrinkToFi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shrinkToFit="1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left" shrinkToFit="1"/>
      <protection locked="0"/>
    </xf>
    <xf numFmtId="0" fontId="3" fillId="0" borderId="1" xfId="0" applyFont="1" applyBorder="1" applyAlignment="1" applyProtection="1">
      <alignment horizontal="left" shrinkToFit="1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0" fillId="0" borderId="1" xfId="0" applyFill="1" applyBorder="1" applyAlignment="1" applyProtection="1">
      <alignment horizontal="left" shrinkToFit="1"/>
      <protection locked="0"/>
    </xf>
    <xf numFmtId="0" fontId="2" fillId="0" borderId="1" xfId="0" applyFont="1" applyBorder="1" applyAlignment="1" applyProtection="1">
      <alignment horizontal="left" shrinkToFit="1"/>
      <protection locked="0"/>
    </xf>
    <xf numFmtId="0" fontId="0" fillId="0" borderId="1" xfId="0" applyFill="1" applyBorder="1" applyAlignment="1" applyProtection="1">
      <alignment horizontal="center" shrinkToFit="1"/>
      <protection locked="0"/>
    </xf>
    <xf numFmtId="0" fontId="0" fillId="0" borderId="1" xfId="0" applyFill="1" applyBorder="1" applyAlignment="1" applyProtection="1">
      <alignment shrinkToFit="1"/>
      <protection locked="0"/>
    </xf>
    <xf numFmtId="0" fontId="8" fillId="0" borderId="0" xfId="0" applyFont="1" applyAlignment="1">
      <alignment horizontal="left" vertical="center"/>
    </xf>
    <xf numFmtId="0" fontId="5" fillId="0" borderId="1" xfId="0" applyFont="1" applyFill="1" applyBorder="1" applyAlignment="1" applyProtection="1">
      <alignment horizontal="left" shrinkToFit="1"/>
      <protection locked="0"/>
    </xf>
    <xf numFmtId="0" fontId="0" fillId="0" borderId="1" xfId="0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 applyProtection="1">
      <alignment shrinkToFit="1"/>
      <protection locked="0"/>
    </xf>
    <xf numFmtId="0" fontId="4" fillId="0" borderId="1" xfId="0" applyFont="1" applyFill="1" applyBorder="1" applyAlignment="1" applyProtection="1">
      <alignment horizontal="left" shrinkToFit="1"/>
      <protection locked="0"/>
    </xf>
    <xf numFmtId="0" fontId="0" fillId="0" borderId="1" xfId="0" applyFont="1" applyFill="1" applyBorder="1" applyAlignment="1" applyProtection="1">
      <alignment horizontal="left" shrinkToFit="1"/>
      <protection locked="0"/>
    </xf>
    <xf numFmtId="0" fontId="6" fillId="0" borderId="1" xfId="0" applyFont="1" applyFill="1" applyBorder="1" applyAlignment="1" applyProtection="1">
      <alignment shrinkToFit="1"/>
      <protection locked="0"/>
    </xf>
    <xf numFmtId="0" fontId="3" fillId="0" borderId="1" xfId="0" applyFont="1" applyFill="1" applyBorder="1" applyAlignment="1" applyProtection="1">
      <alignment horizontal="left" shrinkToFit="1"/>
      <protection locked="0"/>
    </xf>
    <xf numFmtId="0" fontId="2" fillId="0" borderId="1" xfId="0" applyFont="1" applyFill="1" applyBorder="1" applyAlignment="1" applyProtection="1">
      <alignment horizontal="left" shrinkToFit="1"/>
      <protection locked="0"/>
    </xf>
    <xf numFmtId="0" fontId="0" fillId="4" borderId="1" xfId="0" applyFill="1" applyBorder="1" applyAlignment="1">
      <alignment horizontal="right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shrinkToFit="1"/>
    </xf>
    <xf numFmtId="0" fontId="0" fillId="4" borderId="1" xfId="0" applyFill="1" applyBorder="1" applyAlignment="1">
      <alignment horizontal="center" vertical="center"/>
    </xf>
    <xf numFmtId="0" fontId="0" fillId="0" borderId="0" xfId="0" applyFill="1"/>
    <xf numFmtId="0" fontId="0" fillId="4" borderId="1" xfId="0" applyFill="1" applyBorder="1"/>
    <xf numFmtId="0" fontId="0" fillId="0" borderId="1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0" fillId="3" borderId="1" xfId="0" applyFill="1" applyBorder="1" applyProtection="1">
      <protection locked="0"/>
    </xf>
    <xf numFmtId="0" fontId="10" fillId="0" borderId="0" xfId="0" applyFont="1" applyAlignment="1">
      <alignment horizontal="right"/>
    </xf>
    <xf numFmtId="0" fontId="0" fillId="0" borderId="0" xfId="0" applyProtection="1">
      <protection locked="0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8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6" fillId="3" borderId="2" xfId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*@gunma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CA6F-5457-4126-994B-C79063CA981B}">
  <dimension ref="A1:O40"/>
  <sheetViews>
    <sheetView tabSelected="1" view="pageBreakPreview" zoomScaleNormal="100" zoomScaleSheetLayoutView="100" workbookViewId="0"/>
  </sheetViews>
  <sheetFormatPr defaultRowHeight="18"/>
  <cols>
    <col min="1" max="1" width="13.08203125" customWidth="1"/>
    <col min="2" max="2" width="10.6640625" customWidth="1"/>
    <col min="9" max="9" width="10.5" customWidth="1"/>
    <col min="12" max="12" width="28.08203125" bestFit="1" customWidth="1"/>
  </cols>
  <sheetData>
    <row r="1" spans="1:15">
      <c r="A1" s="23" t="s">
        <v>90</v>
      </c>
    </row>
    <row r="2" spans="1:15">
      <c r="A2" s="71" t="s">
        <v>21</v>
      </c>
      <c r="B2" s="71"/>
      <c r="C2" s="71"/>
      <c r="D2" s="71"/>
      <c r="E2" s="71"/>
      <c r="F2" s="71"/>
      <c r="G2" s="71"/>
    </row>
    <row r="3" spans="1:15">
      <c r="A3" s="71" t="s">
        <v>22</v>
      </c>
      <c r="B3" s="71"/>
      <c r="C3" s="71"/>
      <c r="D3" s="71"/>
      <c r="E3" s="71"/>
      <c r="F3" s="71"/>
      <c r="G3" s="71"/>
    </row>
    <row r="4" spans="1:15">
      <c r="I4" t="s">
        <v>25</v>
      </c>
      <c r="J4" t="s">
        <v>77</v>
      </c>
    </row>
    <row r="5" spans="1:15">
      <c r="A5" s="24" t="s">
        <v>23</v>
      </c>
      <c r="B5" s="60" t="s">
        <v>59</v>
      </c>
      <c r="C5" t="s">
        <v>64</v>
      </c>
      <c r="I5" t="s">
        <v>26</v>
      </c>
      <c r="J5" s="62" t="str">
        <f>B5</f>
        <v>1 中部</v>
      </c>
      <c r="K5" s="62" t="str">
        <f>B7</f>
        <v>01 前橋市</v>
      </c>
      <c r="L5" s="62" t="str">
        <f>B9</f>
        <v>前橋市立おぜのかみさま中学校</v>
      </c>
      <c r="M5" s="62" t="str">
        <f>B11</f>
        <v>027-***-****</v>
      </c>
      <c r="N5" s="62" t="str">
        <f>B13</f>
        <v>*****@gunma.jp</v>
      </c>
      <c r="O5" s="62" t="str">
        <f>B15</f>
        <v>群馬　二郎</v>
      </c>
    </row>
    <row r="6" spans="1:15">
      <c r="A6" s="24"/>
      <c r="B6" s="7"/>
      <c r="I6" t="s">
        <v>27</v>
      </c>
    </row>
    <row r="7" spans="1:15">
      <c r="A7" s="24" t="s">
        <v>24</v>
      </c>
      <c r="B7" s="60" t="s">
        <v>25</v>
      </c>
      <c r="C7" t="s">
        <v>58</v>
      </c>
      <c r="I7" t="s">
        <v>28</v>
      </c>
    </row>
    <row r="8" spans="1:15">
      <c r="I8" t="s">
        <v>29</v>
      </c>
    </row>
    <row r="9" spans="1:15">
      <c r="A9" s="24" t="s">
        <v>78</v>
      </c>
      <c r="B9" s="72" t="s">
        <v>70</v>
      </c>
      <c r="C9" s="73"/>
      <c r="D9" s="74"/>
      <c r="I9" t="s">
        <v>30</v>
      </c>
    </row>
    <row r="10" spans="1:15">
      <c r="B10" s="64" t="s">
        <v>89</v>
      </c>
      <c r="I10" t="s">
        <v>31</v>
      </c>
    </row>
    <row r="11" spans="1:15">
      <c r="A11" s="24" t="s">
        <v>72</v>
      </c>
      <c r="B11" s="69" t="s">
        <v>88</v>
      </c>
      <c r="C11" s="70"/>
      <c r="I11" t="s">
        <v>98</v>
      </c>
    </row>
    <row r="12" spans="1:15">
      <c r="B12" s="63" t="s">
        <v>73</v>
      </c>
      <c r="I12" t="s">
        <v>99</v>
      </c>
    </row>
    <row r="13" spans="1:15">
      <c r="A13" s="61" t="s">
        <v>74</v>
      </c>
      <c r="B13" s="75" t="s">
        <v>84</v>
      </c>
      <c r="C13" s="76"/>
      <c r="D13" s="76"/>
      <c r="E13" s="76"/>
      <c r="F13" s="77"/>
      <c r="I13" t="s">
        <v>32</v>
      </c>
    </row>
    <row r="14" spans="1:15">
      <c r="B14" s="63" t="s">
        <v>75</v>
      </c>
      <c r="I14" t="s">
        <v>33</v>
      </c>
    </row>
    <row r="15" spans="1:15">
      <c r="A15" s="24" t="s">
        <v>76</v>
      </c>
      <c r="B15" s="69" t="s">
        <v>85</v>
      </c>
      <c r="C15" s="70"/>
      <c r="I15" t="s">
        <v>34</v>
      </c>
    </row>
    <row r="16" spans="1:15">
      <c r="I16" t="s">
        <v>35</v>
      </c>
    </row>
    <row r="17" spans="9:9">
      <c r="I17" t="s">
        <v>36</v>
      </c>
    </row>
    <row r="18" spans="9:9">
      <c r="I18" t="s">
        <v>35</v>
      </c>
    </row>
    <row r="19" spans="9:9">
      <c r="I19" t="s">
        <v>36</v>
      </c>
    </row>
    <row r="20" spans="9:9">
      <c r="I20" t="s">
        <v>37</v>
      </c>
    </row>
    <row r="21" spans="9:9">
      <c r="I21" t="s">
        <v>38</v>
      </c>
    </row>
    <row r="22" spans="9:9">
      <c r="I22" t="s">
        <v>39</v>
      </c>
    </row>
    <row r="23" spans="9:9">
      <c r="I23" t="s">
        <v>40</v>
      </c>
    </row>
    <row r="24" spans="9:9">
      <c r="I24" t="s">
        <v>41</v>
      </c>
    </row>
    <row r="25" spans="9:9">
      <c r="I25" t="s">
        <v>42</v>
      </c>
    </row>
    <row r="26" spans="9:9">
      <c r="I26" t="s">
        <v>43</v>
      </c>
    </row>
    <row r="27" spans="9:9">
      <c r="I27" t="s">
        <v>44</v>
      </c>
    </row>
    <row r="28" spans="9:9">
      <c r="I28" t="s">
        <v>45</v>
      </c>
    </row>
    <row r="29" spans="9:9">
      <c r="I29" t="s">
        <v>46</v>
      </c>
    </row>
    <row r="30" spans="9:9">
      <c r="I30" t="s">
        <v>47</v>
      </c>
    </row>
    <row r="31" spans="9:9">
      <c r="I31" t="s">
        <v>48</v>
      </c>
    </row>
    <row r="32" spans="9:9">
      <c r="I32" t="s">
        <v>49</v>
      </c>
    </row>
    <row r="33" spans="9:9">
      <c r="I33" t="s">
        <v>50</v>
      </c>
    </row>
    <row r="34" spans="9:9">
      <c r="I34" t="s">
        <v>51</v>
      </c>
    </row>
    <row r="35" spans="9:9">
      <c r="I35" t="s">
        <v>52</v>
      </c>
    </row>
    <row r="36" spans="9:9">
      <c r="I36" t="s">
        <v>53</v>
      </c>
    </row>
    <row r="37" spans="9:9">
      <c r="I37" t="s">
        <v>54</v>
      </c>
    </row>
    <row r="38" spans="9:9">
      <c r="I38" t="s">
        <v>55</v>
      </c>
    </row>
    <row r="39" spans="9:9">
      <c r="I39" t="s">
        <v>56</v>
      </c>
    </row>
    <row r="40" spans="9:9">
      <c r="I40" t="s">
        <v>57</v>
      </c>
    </row>
  </sheetData>
  <mergeCells count="6">
    <mergeCell ref="B15:C15"/>
    <mergeCell ref="A2:G2"/>
    <mergeCell ref="A3:G3"/>
    <mergeCell ref="B9:D9"/>
    <mergeCell ref="B11:C11"/>
    <mergeCell ref="B13:F13"/>
  </mergeCells>
  <phoneticPr fontId="1"/>
  <dataValidations count="2">
    <dataValidation type="list" allowBlank="1" showInputMessage="1" showErrorMessage="1" sqref="B5:B6" xr:uid="{129F6DCD-840B-426C-A171-22FD959A8E31}">
      <formula1>"1 中部,2 西部,3 吾妻,4 利根,5 東部"</formula1>
    </dataValidation>
    <dataValidation type="list" allowBlank="1" showInputMessage="1" showErrorMessage="1" sqref="B7" xr:uid="{B5B63A96-0B82-4854-82AF-05135930DD4A}">
      <formula1>$I$4:$I$40</formula1>
    </dataValidation>
  </dataValidations>
  <hyperlinks>
    <hyperlink ref="B13" r:id="rId1" xr:uid="{159FFC7F-3716-4614-AFFA-C8D04ED70A0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14F6-E597-4E22-B6F2-CEB49E3130A5}">
  <dimension ref="A1:L332"/>
  <sheetViews>
    <sheetView view="pageBreakPreview" zoomScale="85" zoomScaleNormal="100" zoomScaleSheetLayoutView="85" workbookViewId="0">
      <selection activeCell="I8" sqref="I8"/>
    </sheetView>
  </sheetViews>
  <sheetFormatPr defaultRowHeight="22" customHeight="1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3" customWidth="1"/>
    <col min="11" max="11" width="6.5" style="1" customWidth="1"/>
    <col min="12" max="12" width="35.9140625" style="3" bestFit="1" customWidth="1"/>
    <col min="13" max="16384" width="8.6640625" style="3"/>
  </cols>
  <sheetData>
    <row r="1" spans="1:12" ht="31" customHeight="1">
      <c r="A1" s="43" t="s">
        <v>62</v>
      </c>
      <c r="G1" s="66"/>
    </row>
    <row r="2" spans="1:12" ht="17" customHeight="1">
      <c r="A2" s="59" t="s">
        <v>65</v>
      </c>
    </row>
    <row r="3" spans="1:12" s="2" customFormat="1" ht="22" customHeight="1">
      <c r="A3" s="14" t="s">
        <v>4</v>
      </c>
      <c r="B3" s="14" t="s">
        <v>14</v>
      </c>
      <c r="C3" s="14" t="s">
        <v>24</v>
      </c>
      <c r="D3" s="14" t="s">
        <v>91</v>
      </c>
      <c r="E3" s="14" t="s">
        <v>1</v>
      </c>
      <c r="F3" s="14" t="s">
        <v>5</v>
      </c>
      <c r="G3" s="14" t="s">
        <v>0</v>
      </c>
      <c r="H3" s="14" t="s">
        <v>2</v>
      </c>
      <c r="I3" s="14" t="s">
        <v>3</v>
      </c>
      <c r="J3" s="15" t="s">
        <v>6</v>
      </c>
      <c r="K3" s="14" t="s">
        <v>9</v>
      </c>
    </row>
    <row r="4" spans="1:12" ht="22" customHeight="1">
      <c r="A4" s="16" t="s">
        <v>11</v>
      </c>
      <c r="B4" s="17" t="s">
        <v>15</v>
      </c>
      <c r="C4" s="17" t="s">
        <v>60</v>
      </c>
      <c r="D4" s="17" t="s">
        <v>67</v>
      </c>
      <c r="E4" s="18" t="s">
        <v>86</v>
      </c>
      <c r="F4" s="18" t="s">
        <v>87</v>
      </c>
      <c r="G4" s="17" t="s">
        <v>68</v>
      </c>
      <c r="H4" s="18" t="s">
        <v>12</v>
      </c>
      <c r="I4" s="18" t="s">
        <v>13</v>
      </c>
      <c r="J4" s="19"/>
      <c r="K4" s="17" t="s">
        <v>10</v>
      </c>
    </row>
    <row r="5" spans="1:12" ht="22" customHeight="1">
      <c r="A5" s="52" t="str">
        <f>IF(E5&lt;&gt;"",1,"")</f>
        <v/>
      </c>
      <c r="B5" s="53" t="str">
        <f>IF(E5&lt;&gt;"",'表紙 ※始めに入力'!$B$5,"")</f>
        <v/>
      </c>
      <c r="C5" s="53" t="str">
        <f>IF(E5&lt;&gt;"",'表紙 ※始めに入力'!$B$7,"")</f>
        <v/>
      </c>
      <c r="D5" s="53" t="str">
        <f>IF(E5&lt;&gt;"",'表紙 ※始めに入力'!$B$9,"")</f>
        <v/>
      </c>
      <c r="E5" s="39"/>
      <c r="F5" s="39"/>
      <c r="G5" s="41"/>
      <c r="H5" s="39"/>
      <c r="I5" s="39"/>
      <c r="J5" s="44"/>
      <c r="K5" s="32"/>
    </row>
    <row r="6" spans="1:12" ht="22" customHeight="1">
      <c r="A6" s="52" t="str">
        <f>IF(E6&lt;&gt;"",A5+1,"")</f>
        <v/>
      </c>
      <c r="B6" s="53" t="str">
        <f>IF(E6&lt;&gt;"",'表紙 ※始めに入力'!$B$5,"")</f>
        <v/>
      </c>
      <c r="C6" s="53" t="str">
        <f>IF(E6&lt;&gt;"",'表紙 ※始めに入力'!$B$7,"")</f>
        <v/>
      </c>
      <c r="D6" s="53" t="str">
        <f>IF(E6&lt;&gt;"",'表紙 ※始めに入力'!$B$9,"")</f>
        <v/>
      </c>
      <c r="E6" s="45"/>
      <c r="F6" s="45"/>
      <c r="G6" s="32"/>
      <c r="H6" s="39"/>
      <c r="I6" s="45"/>
      <c r="J6" s="42"/>
      <c r="K6" s="32"/>
    </row>
    <row r="7" spans="1:12" ht="22" customHeight="1">
      <c r="A7" s="52" t="str">
        <f t="shared" ref="A7:A70" si="0">IF(E7&lt;&gt;"",A6+1,"")</f>
        <v/>
      </c>
      <c r="B7" s="53" t="str">
        <f>IF(E7&lt;&gt;"",'表紙 ※始めに入力'!$B$5,"")</f>
        <v/>
      </c>
      <c r="C7" s="53" t="str">
        <f>IF(E7&lt;&gt;"",'表紙 ※始めに入力'!$B$7,"")</f>
        <v/>
      </c>
      <c r="D7" s="53" t="str">
        <f>IF(E7&lt;&gt;"",'表紙 ※始めに入力'!$B$9,"")</f>
        <v/>
      </c>
      <c r="E7" s="45"/>
      <c r="F7" s="45"/>
      <c r="G7" s="32"/>
      <c r="H7" s="39"/>
      <c r="I7" s="45"/>
      <c r="J7" s="42"/>
      <c r="K7" s="32"/>
    </row>
    <row r="8" spans="1:12" ht="22" customHeight="1">
      <c r="A8" s="52" t="str">
        <f t="shared" si="0"/>
        <v/>
      </c>
      <c r="B8" s="53" t="str">
        <f>IF(E8&lt;&gt;"",'表紙 ※始めに入力'!$B$5,"")</f>
        <v/>
      </c>
      <c r="C8" s="53" t="str">
        <f>IF(E8&lt;&gt;"",'表紙 ※始めに入力'!$B$7,"")</f>
        <v/>
      </c>
      <c r="D8" s="53" t="str">
        <f>IF(E8&lt;&gt;"",'表紙 ※始めに入力'!$B$9,"")</f>
        <v/>
      </c>
      <c r="E8" s="45"/>
      <c r="F8" s="45"/>
      <c r="G8" s="32"/>
      <c r="H8" s="39"/>
      <c r="I8" s="45"/>
      <c r="J8" s="42"/>
      <c r="K8" s="32"/>
    </row>
    <row r="9" spans="1:12" ht="22" customHeight="1">
      <c r="A9" s="52" t="str">
        <f t="shared" si="0"/>
        <v/>
      </c>
      <c r="B9" s="53" t="str">
        <f>IF(E9&lt;&gt;"",'表紙 ※始めに入力'!$B$5,"")</f>
        <v/>
      </c>
      <c r="C9" s="53" t="str">
        <f>IF(E9&lt;&gt;"",'表紙 ※始めに入力'!$B$7,"")</f>
        <v/>
      </c>
      <c r="D9" s="54" t="str">
        <f>IF(E9&lt;&gt;"",'表紙 ※始めに入力'!$B$9,"")</f>
        <v/>
      </c>
      <c r="E9" s="39"/>
      <c r="F9" s="39"/>
      <c r="G9" s="41"/>
      <c r="H9" s="39"/>
      <c r="I9" s="39"/>
      <c r="J9" s="46"/>
      <c r="K9" s="32"/>
      <c r="L9" s="12"/>
    </row>
    <row r="10" spans="1:12" ht="22" customHeight="1">
      <c r="A10" s="52" t="str">
        <f t="shared" si="0"/>
        <v/>
      </c>
      <c r="B10" s="53" t="str">
        <f>IF(E10&lt;&gt;"",'表紙 ※始めに入力'!$B$5,"")</f>
        <v/>
      </c>
      <c r="C10" s="53" t="str">
        <f>IF(E10&lt;&gt;"",'表紙 ※始めに入力'!$B$7,"")</f>
        <v/>
      </c>
      <c r="D10" s="54" t="str">
        <f>IF(E10&lt;&gt;"",'表紙 ※始めに入力'!$B$9,"")</f>
        <v/>
      </c>
      <c r="E10" s="39"/>
      <c r="F10" s="39"/>
      <c r="G10" s="41"/>
      <c r="H10" s="39"/>
      <c r="I10" s="39"/>
      <c r="J10" s="42"/>
      <c r="K10" s="32"/>
      <c r="L10" s="12"/>
    </row>
    <row r="11" spans="1:12" ht="22" customHeight="1">
      <c r="A11" s="52" t="str">
        <f t="shared" si="0"/>
        <v/>
      </c>
      <c r="B11" s="53" t="str">
        <f>IF(E11&lt;&gt;"",'表紙 ※始めに入力'!$B$5,"")</f>
        <v/>
      </c>
      <c r="C11" s="53" t="str">
        <f>IF(E11&lt;&gt;"",'表紙 ※始めに入力'!$B$7,"")</f>
        <v/>
      </c>
      <c r="D11" s="54" t="str">
        <f>IF(E11&lt;&gt;"",'表紙 ※始めに入力'!$B$9,"")</f>
        <v/>
      </c>
      <c r="E11" s="39"/>
      <c r="F11" s="39"/>
      <c r="G11" s="41"/>
      <c r="H11" s="39"/>
      <c r="I11" s="39"/>
      <c r="J11" s="42"/>
      <c r="K11" s="32"/>
      <c r="L11" s="12"/>
    </row>
    <row r="12" spans="1:12" ht="22" customHeight="1">
      <c r="A12" s="52" t="str">
        <f t="shared" si="0"/>
        <v/>
      </c>
      <c r="B12" s="53" t="str">
        <f>IF(E12&lt;&gt;"",'表紙 ※始めに入力'!$B$5,"")</f>
        <v/>
      </c>
      <c r="C12" s="53" t="str">
        <f>IF(E12&lt;&gt;"",'表紙 ※始めに入力'!$B$7,"")</f>
        <v/>
      </c>
      <c r="D12" s="54" t="str">
        <f>IF(E12&lt;&gt;"",'表紙 ※始めに入力'!$B$9,"")</f>
        <v/>
      </c>
      <c r="E12" s="39"/>
      <c r="F12" s="39"/>
      <c r="G12" s="41"/>
      <c r="H12" s="39"/>
      <c r="I12" s="39"/>
      <c r="J12" s="42"/>
      <c r="K12" s="32"/>
      <c r="L12" s="12"/>
    </row>
    <row r="13" spans="1:12" ht="22" customHeight="1">
      <c r="A13" s="52" t="str">
        <f t="shared" si="0"/>
        <v/>
      </c>
      <c r="B13" s="53" t="str">
        <f>IF(E13&lt;&gt;"",'表紙 ※始めに入力'!$B$5,"")</f>
        <v/>
      </c>
      <c r="C13" s="53" t="str">
        <f>IF(E13&lt;&gt;"",'表紙 ※始めに入力'!$B$7,"")</f>
        <v/>
      </c>
      <c r="D13" s="54" t="str">
        <f>IF(E13&lt;&gt;"",'表紙 ※始めに入力'!$B$9,"")</f>
        <v/>
      </c>
      <c r="E13" s="39"/>
      <c r="F13" s="39"/>
      <c r="G13" s="41"/>
      <c r="H13" s="39"/>
      <c r="I13" s="47"/>
      <c r="J13" s="42"/>
      <c r="K13" s="32"/>
      <c r="L13" s="12"/>
    </row>
    <row r="14" spans="1:12" ht="22" customHeight="1">
      <c r="A14" s="52" t="str">
        <f t="shared" si="0"/>
        <v/>
      </c>
      <c r="B14" s="53" t="str">
        <f>IF(E14&lt;&gt;"",'表紙 ※始めに入力'!$B$5,"")</f>
        <v/>
      </c>
      <c r="C14" s="53" t="str">
        <f>IF(E14&lt;&gt;"",'表紙 ※始めに入力'!$B$7,"")</f>
        <v/>
      </c>
      <c r="D14" s="54" t="str">
        <f>IF(E14&lt;&gt;"",'表紙 ※始めに入力'!$B$9,"")</f>
        <v/>
      </c>
      <c r="E14" s="39"/>
      <c r="F14" s="39"/>
      <c r="G14" s="41"/>
      <c r="H14" s="39"/>
      <c r="I14" s="39"/>
      <c r="J14" s="42"/>
      <c r="K14" s="32"/>
    </row>
    <row r="15" spans="1:12" ht="22" customHeight="1">
      <c r="A15" s="52" t="str">
        <f t="shared" si="0"/>
        <v/>
      </c>
      <c r="B15" s="53" t="str">
        <f>IF(E15&lt;&gt;"",'表紙 ※始めに入力'!$B$5,"")</f>
        <v/>
      </c>
      <c r="C15" s="53" t="str">
        <f>IF(E15&lt;&gt;"",'表紙 ※始めに入力'!$B$7,"")</f>
        <v/>
      </c>
      <c r="D15" s="54" t="str">
        <f>IF(E15&lt;&gt;"",'表紙 ※始めに入力'!$B$9,"")</f>
        <v/>
      </c>
      <c r="E15" s="39"/>
      <c r="F15" s="39"/>
      <c r="G15" s="41"/>
      <c r="H15" s="39"/>
      <c r="I15" s="47"/>
      <c r="J15" s="42"/>
      <c r="K15" s="32"/>
    </row>
    <row r="16" spans="1:12" ht="22" customHeight="1">
      <c r="A16" s="52" t="str">
        <f t="shared" si="0"/>
        <v/>
      </c>
      <c r="B16" s="53" t="str">
        <f>IF(E16&lt;&gt;"",'表紙 ※始めに入力'!$B$5,"")</f>
        <v/>
      </c>
      <c r="C16" s="53" t="str">
        <f>IF(E16&lt;&gt;"",'表紙 ※始めに入力'!$B$7,"")</f>
        <v/>
      </c>
      <c r="D16" s="54" t="str">
        <f>IF(E16&lt;&gt;"",'表紙 ※始めに入力'!$B$9,"")</f>
        <v/>
      </c>
      <c r="E16" s="39"/>
      <c r="F16" s="39"/>
      <c r="G16" s="41"/>
      <c r="H16" s="39"/>
      <c r="I16" s="47"/>
      <c r="J16" s="39"/>
      <c r="K16" s="32"/>
    </row>
    <row r="17" spans="1:11" ht="22" customHeight="1">
      <c r="A17" s="52" t="str">
        <f t="shared" si="0"/>
        <v/>
      </c>
      <c r="B17" s="53" t="str">
        <f>IF(E17&lt;&gt;"",'表紙 ※始めに入力'!$B$5,"")</f>
        <v/>
      </c>
      <c r="C17" s="53" t="str">
        <f>IF(E17&lt;&gt;"",'表紙 ※始めに入力'!$B$7,"")</f>
        <v/>
      </c>
      <c r="D17" s="54" t="str">
        <f>IF(E17&lt;&gt;"",'表紙 ※始めに入力'!$B$9,"")</f>
        <v/>
      </c>
      <c r="E17" s="39"/>
      <c r="F17" s="39"/>
      <c r="G17" s="41"/>
      <c r="H17" s="39"/>
      <c r="I17" s="47"/>
      <c r="J17" s="42"/>
      <c r="K17" s="32"/>
    </row>
    <row r="18" spans="1:11" ht="22" customHeight="1">
      <c r="A18" s="52" t="str">
        <f t="shared" si="0"/>
        <v/>
      </c>
      <c r="B18" s="53" t="str">
        <f>IF(E18&lt;&gt;"",'表紙 ※始めに入力'!$B$5,"")</f>
        <v/>
      </c>
      <c r="C18" s="53" t="str">
        <f>IF(E18&lt;&gt;"",'表紙 ※始めに入力'!$B$7,"")</f>
        <v/>
      </c>
      <c r="D18" s="54" t="str">
        <f>IF(E18&lt;&gt;"",'表紙 ※始めに入力'!$B$9,"")</f>
        <v/>
      </c>
      <c r="E18" s="48"/>
      <c r="F18" s="48"/>
      <c r="G18" s="41"/>
      <c r="H18" s="39"/>
      <c r="I18" s="39"/>
      <c r="J18" s="42"/>
      <c r="K18" s="32"/>
    </row>
    <row r="19" spans="1:11" ht="22" customHeight="1">
      <c r="A19" s="52" t="str">
        <f t="shared" si="0"/>
        <v/>
      </c>
      <c r="B19" s="53" t="str">
        <f>IF(E19&lt;&gt;"",'表紙 ※始めに入力'!$B$5,"")</f>
        <v/>
      </c>
      <c r="C19" s="53" t="str">
        <f>IF(E19&lt;&gt;"",'表紙 ※始めに入力'!$B$7,"")</f>
        <v/>
      </c>
      <c r="D19" s="54" t="str">
        <f>IF(E19&lt;&gt;"",'表紙 ※始めに入力'!$B$9,"")</f>
        <v/>
      </c>
      <c r="E19" s="36"/>
      <c r="F19" s="36"/>
      <c r="G19" s="37"/>
      <c r="H19" s="39"/>
      <c r="I19" s="36"/>
      <c r="J19" s="42"/>
      <c r="K19" s="32"/>
    </row>
    <row r="20" spans="1:11" ht="22" customHeight="1">
      <c r="A20" s="52" t="str">
        <f t="shared" si="0"/>
        <v/>
      </c>
      <c r="B20" s="53" t="str">
        <f>IF(E20&lt;&gt;"",'表紙 ※始めに入力'!$B$5,"")</f>
        <v/>
      </c>
      <c r="C20" s="53" t="str">
        <f>IF(E20&lt;&gt;"",'表紙 ※始めに入力'!$B$7,"")</f>
        <v/>
      </c>
      <c r="D20" s="54" t="str">
        <f>IF(E20&lt;&gt;"",'表紙 ※始めに入力'!$B$9,"")</f>
        <v/>
      </c>
      <c r="E20" s="36"/>
      <c r="F20" s="36"/>
      <c r="G20" s="37"/>
      <c r="H20" s="39"/>
      <c r="I20" s="36"/>
      <c r="J20" s="42"/>
      <c r="K20" s="32"/>
    </row>
    <row r="21" spans="1:11" ht="22" customHeight="1">
      <c r="A21" s="52" t="str">
        <f t="shared" si="0"/>
        <v/>
      </c>
      <c r="B21" s="53" t="str">
        <f>IF(E21&lt;&gt;"",'表紙 ※始めに入力'!$B$5,"")</f>
        <v/>
      </c>
      <c r="C21" s="53" t="str">
        <f>IF(E21&lt;&gt;"",'表紙 ※始めに入力'!$B$7,"")</f>
        <v/>
      </c>
      <c r="D21" s="54" t="str">
        <f>IF(E21&lt;&gt;"",'表紙 ※始めに入力'!$B$9,"")</f>
        <v/>
      </c>
      <c r="E21" s="36"/>
      <c r="F21" s="36"/>
      <c r="G21" s="37"/>
      <c r="H21" s="39"/>
      <c r="I21" s="36"/>
      <c r="J21" s="42"/>
      <c r="K21" s="32"/>
    </row>
    <row r="22" spans="1:11" ht="22" customHeight="1">
      <c r="A22" s="52" t="str">
        <f t="shared" si="0"/>
        <v/>
      </c>
      <c r="B22" s="53" t="str">
        <f>IF(E22&lt;&gt;"",'表紙 ※始めに入力'!$B$5,"")</f>
        <v/>
      </c>
      <c r="C22" s="53" t="str">
        <f>IF(E22&lt;&gt;"",'表紙 ※始めに入力'!$B$7,"")</f>
        <v/>
      </c>
      <c r="D22" s="54" t="str">
        <f>IF(E22&lt;&gt;"",'表紙 ※始めに入力'!$B$9,"")</f>
        <v/>
      </c>
      <c r="E22" s="36"/>
      <c r="F22" s="36"/>
      <c r="G22" s="37"/>
      <c r="H22" s="39"/>
      <c r="I22" s="36"/>
      <c r="J22" s="42"/>
      <c r="K22" s="32"/>
    </row>
    <row r="23" spans="1:11" ht="22" customHeight="1">
      <c r="A23" s="52" t="str">
        <f t="shared" si="0"/>
        <v/>
      </c>
      <c r="B23" s="53" t="str">
        <f>IF(E23&lt;&gt;"",'表紙 ※始めに入力'!$B$5,"")</f>
        <v/>
      </c>
      <c r="C23" s="53" t="str">
        <f>IF(E23&lt;&gt;"",'表紙 ※始めに入力'!$B$7,"")</f>
        <v/>
      </c>
      <c r="D23" s="54" t="str">
        <f>IF(E23&lt;&gt;"",'表紙 ※始めに入力'!$B$9,"")</f>
        <v/>
      </c>
      <c r="E23" s="36"/>
      <c r="F23" s="36"/>
      <c r="G23" s="37"/>
      <c r="H23" s="39"/>
      <c r="I23" s="36"/>
      <c r="J23" s="42"/>
      <c r="K23" s="32"/>
    </row>
    <row r="24" spans="1:11" ht="22" customHeight="1">
      <c r="A24" s="52" t="str">
        <f t="shared" si="0"/>
        <v/>
      </c>
      <c r="B24" s="53" t="str">
        <f>IF(E24&lt;&gt;"",'表紙 ※始めに入力'!$B$5,"")</f>
        <v/>
      </c>
      <c r="C24" s="53" t="str">
        <f>IF(E24&lt;&gt;"",'表紙 ※始めに入力'!$B$7,"")</f>
        <v/>
      </c>
      <c r="D24" s="54" t="str">
        <f>IF(E24&lt;&gt;"",'表紙 ※始めに入力'!$B$9,"")</f>
        <v/>
      </c>
      <c r="E24" s="36"/>
      <c r="F24" s="36"/>
      <c r="G24" s="37"/>
      <c r="H24" s="39"/>
      <c r="I24" s="36"/>
      <c r="J24" s="42"/>
      <c r="K24" s="32"/>
    </row>
    <row r="25" spans="1:11" ht="22" customHeight="1">
      <c r="A25" s="52" t="str">
        <f t="shared" si="0"/>
        <v/>
      </c>
      <c r="B25" s="53" t="str">
        <f>IF(E25&lt;&gt;"",'表紙 ※始めに入力'!$B$5,"")</f>
        <v/>
      </c>
      <c r="C25" s="53" t="str">
        <f>IF(E25&lt;&gt;"",'表紙 ※始めに入力'!$B$7,"")</f>
        <v/>
      </c>
      <c r="D25" s="54" t="str">
        <f>IF(E25&lt;&gt;"",'表紙 ※始めに入力'!$B$9,"")</f>
        <v/>
      </c>
      <c r="E25" s="36"/>
      <c r="F25" s="36"/>
      <c r="G25" s="37"/>
      <c r="H25" s="39"/>
      <c r="I25" s="36"/>
      <c r="J25" s="42"/>
      <c r="K25" s="32"/>
    </row>
    <row r="26" spans="1:11" ht="22" customHeight="1">
      <c r="A26" s="52" t="str">
        <f t="shared" si="0"/>
        <v/>
      </c>
      <c r="B26" s="53" t="str">
        <f>IF(E26&lt;&gt;"",'表紙 ※始めに入力'!$B$5,"")</f>
        <v/>
      </c>
      <c r="C26" s="53" t="str">
        <f>IF(E26&lt;&gt;"",'表紙 ※始めに入力'!$B$7,"")</f>
        <v/>
      </c>
      <c r="D26" s="54" t="str">
        <f>IF(E26&lt;&gt;"",'表紙 ※始めに入力'!$B$9,"")</f>
        <v/>
      </c>
      <c r="E26" s="48"/>
      <c r="F26" s="48"/>
      <c r="G26" s="41"/>
      <c r="H26" s="39"/>
      <c r="I26" s="39"/>
      <c r="J26" s="49"/>
      <c r="K26" s="32"/>
    </row>
    <row r="27" spans="1:11" ht="22" customHeight="1">
      <c r="A27" s="52" t="str">
        <f t="shared" si="0"/>
        <v/>
      </c>
      <c r="B27" s="53" t="str">
        <f>IF(E27&lt;&gt;"",'表紙 ※始めに入力'!$B$5,"")</f>
        <v/>
      </c>
      <c r="C27" s="54" t="str">
        <f>IF(E27&lt;&gt;"",'表紙 ※始めに入力'!$B$7,"")</f>
        <v/>
      </c>
      <c r="D27" s="54" t="str">
        <f>IF(E27&lt;&gt;"",'表紙 ※始めに入力'!$B$9,"")</f>
        <v/>
      </c>
      <c r="E27" s="39"/>
      <c r="F27" s="39"/>
      <c r="G27" s="41"/>
      <c r="H27" s="39"/>
      <c r="I27" s="47"/>
      <c r="J27" s="42"/>
      <c r="K27" s="32"/>
    </row>
    <row r="28" spans="1:11" ht="22" customHeight="1">
      <c r="A28" s="52" t="str">
        <f t="shared" si="0"/>
        <v/>
      </c>
      <c r="B28" s="53" t="str">
        <f>IF(E28&lt;&gt;"",'表紙 ※始めに入力'!$B$5,"")</f>
        <v/>
      </c>
      <c r="C28" s="54" t="str">
        <f>IF(E28&lt;&gt;"",'表紙 ※始めに入力'!$B$7,"")</f>
        <v/>
      </c>
      <c r="D28" s="54" t="str">
        <f>IF(E28&lt;&gt;"",'表紙 ※始めに入力'!$B$9,"")</f>
        <v/>
      </c>
      <c r="E28" s="39"/>
      <c r="F28" s="39"/>
      <c r="G28" s="41"/>
      <c r="H28" s="39"/>
      <c r="I28" s="47"/>
      <c r="J28" s="42"/>
      <c r="K28" s="32"/>
    </row>
    <row r="29" spans="1:11" ht="22" customHeight="1">
      <c r="A29" s="52" t="str">
        <f t="shared" si="0"/>
        <v/>
      </c>
      <c r="B29" s="53" t="str">
        <f>IF(E29&lt;&gt;"",'表紙 ※始めに入力'!$B$5,"")</f>
        <v/>
      </c>
      <c r="C29" s="54" t="str">
        <f>IF(E29&lt;&gt;"",'表紙 ※始めに入力'!$B$7,"")</f>
        <v/>
      </c>
      <c r="D29" s="54" t="str">
        <f>IF(E29&lt;&gt;"",'表紙 ※始めに入力'!$B$9,"")</f>
        <v/>
      </c>
      <c r="E29" s="39"/>
      <c r="F29" s="39"/>
      <c r="G29" s="41"/>
      <c r="H29" s="39"/>
      <c r="I29" s="39"/>
      <c r="J29" s="42"/>
      <c r="K29" s="32"/>
    </row>
    <row r="30" spans="1:11" ht="22" customHeight="1">
      <c r="A30" s="52" t="str">
        <f t="shared" si="0"/>
        <v/>
      </c>
      <c r="B30" s="53" t="str">
        <f>IF(E30&lt;&gt;"",'表紙 ※始めに入力'!$B$5,"")</f>
        <v/>
      </c>
      <c r="C30" s="54" t="str">
        <f>IF(E30&lt;&gt;"",'表紙 ※始めに入力'!$B$7,"")</f>
        <v/>
      </c>
      <c r="D30" s="54" t="str">
        <f>IF(E30&lt;&gt;"",'表紙 ※始めに入力'!$B$9,"")</f>
        <v/>
      </c>
      <c r="E30" s="39"/>
      <c r="F30" s="39"/>
      <c r="G30" s="41"/>
      <c r="H30" s="39"/>
      <c r="I30" s="39"/>
      <c r="J30" s="42"/>
      <c r="K30" s="32"/>
    </row>
    <row r="31" spans="1:11" ht="22" customHeight="1">
      <c r="A31" s="52" t="str">
        <f t="shared" si="0"/>
        <v/>
      </c>
      <c r="B31" s="53" t="str">
        <f>IF(E31&lt;&gt;"",'表紙 ※始めに入力'!$B$5,"")</f>
        <v/>
      </c>
      <c r="C31" s="54" t="str">
        <f>IF(E31&lt;&gt;"",'表紙 ※始めに入力'!$B$7,"")</f>
        <v/>
      </c>
      <c r="D31" s="54" t="str">
        <f>IF(E31&lt;&gt;"",'表紙 ※始めに入力'!$B$9,"")</f>
        <v/>
      </c>
      <c r="E31" s="39"/>
      <c r="F31" s="39"/>
      <c r="G31" s="41"/>
      <c r="H31" s="39"/>
      <c r="I31" s="39"/>
      <c r="J31" s="42"/>
      <c r="K31" s="32"/>
    </row>
    <row r="32" spans="1:11" ht="22" customHeight="1">
      <c r="A32" s="52" t="str">
        <f t="shared" si="0"/>
        <v/>
      </c>
      <c r="B32" s="53" t="str">
        <f>IF(E32&lt;&gt;"",'表紙 ※始めに入力'!$B$5,"")</f>
        <v/>
      </c>
      <c r="C32" s="54" t="str">
        <f>IF(E32&lt;&gt;"",'表紙 ※始めに入力'!$B$7,"")</f>
        <v/>
      </c>
      <c r="D32" s="54" t="str">
        <f>IF(E32&lt;&gt;"",'表紙 ※始めに入力'!$B$9,"")</f>
        <v/>
      </c>
      <c r="E32" s="39"/>
      <c r="F32" s="39"/>
      <c r="G32" s="41"/>
      <c r="H32" s="39"/>
      <c r="I32" s="39"/>
      <c r="J32" s="42"/>
      <c r="K32" s="32"/>
    </row>
    <row r="33" spans="1:11" ht="22" customHeight="1">
      <c r="A33" s="52" t="str">
        <f t="shared" si="0"/>
        <v/>
      </c>
      <c r="B33" s="53" t="str">
        <f>IF(E33&lt;&gt;"",'表紙 ※始めに入力'!$B$5,"")</f>
        <v/>
      </c>
      <c r="C33" s="54" t="str">
        <f>IF(E33&lt;&gt;"",'表紙 ※始めに入力'!$B$7,"")</f>
        <v/>
      </c>
      <c r="D33" s="54" t="str">
        <f>IF(E33&lt;&gt;"",'表紙 ※始めに入力'!$B$9,"")</f>
        <v/>
      </c>
      <c r="E33" s="39"/>
      <c r="F33" s="39"/>
      <c r="G33" s="41"/>
      <c r="H33" s="39"/>
      <c r="I33" s="39"/>
      <c r="J33" s="42"/>
      <c r="K33" s="32"/>
    </row>
    <row r="34" spans="1:11" ht="22" customHeight="1">
      <c r="A34" s="52" t="str">
        <f t="shared" si="0"/>
        <v/>
      </c>
      <c r="B34" s="53" t="str">
        <f>IF(E34&lt;&gt;"",'表紙 ※始めに入力'!$B$5,"")</f>
        <v/>
      </c>
      <c r="C34" s="54" t="str">
        <f>IF(E34&lt;&gt;"",'表紙 ※始めに入力'!$B$7,"")</f>
        <v/>
      </c>
      <c r="D34" s="54" t="str">
        <f>IF(E34&lt;&gt;"",'表紙 ※始めに入力'!$B$9,"")</f>
        <v/>
      </c>
      <c r="E34" s="39"/>
      <c r="F34" s="39"/>
      <c r="G34" s="41"/>
      <c r="H34" s="39"/>
      <c r="I34" s="39"/>
      <c r="J34" s="42"/>
      <c r="K34" s="32"/>
    </row>
    <row r="35" spans="1:11" ht="22" customHeight="1">
      <c r="A35" s="52" t="str">
        <f t="shared" si="0"/>
        <v/>
      </c>
      <c r="B35" s="53" t="str">
        <f>IF(E35&lt;&gt;"",'表紙 ※始めに入力'!$B$5,"")</f>
        <v/>
      </c>
      <c r="C35" s="54" t="str">
        <f>IF(E35&lt;&gt;"",'表紙 ※始めに入力'!$B$7,"")</f>
        <v/>
      </c>
      <c r="D35" s="54" t="str">
        <f>IF(E35&lt;&gt;"",'表紙 ※始めに入力'!$B$9,"")</f>
        <v/>
      </c>
      <c r="E35" s="39"/>
      <c r="F35" s="39"/>
      <c r="G35" s="41"/>
      <c r="H35" s="39"/>
      <c r="I35" s="39"/>
      <c r="J35" s="42"/>
      <c r="K35" s="32"/>
    </row>
    <row r="36" spans="1:11" ht="22" customHeight="1">
      <c r="A36" s="52" t="str">
        <f t="shared" si="0"/>
        <v/>
      </c>
      <c r="B36" s="53" t="str">
        <f>IF(E36&lt;&gt;"",'表紙 ※始めに入力'!$B$5,"")</f>
        <v/>
      </c>
      <c r="C36" s="54" t="str">
        <f>IF(E36&lt;&gt;"",'表紙 ※始めに入力'!$B$7,"")</f>
        <v/>
      </c>
      <c r="D36" s="54" t="str">
        <f>IF(E36&lt;&gt;"",'表紙 ※始めに入力'!$B$9,"")</f>
        <v/>
      </c>
      <c r="E36" s="39"/>
      <c r="F36" s="39"/>
      <c r="G36" s="41"/>
      <c r="H36" s="39"/>
      <c r="I36" s="39"/>
      <c r="J36" s="42"/>
      <c r="K36" s="32"/>
    </row>
    <row r="37" spans="1:11" ht="22" customHeight="1">
      <c r="A37" s="52" t="str">
        <f t="shared" si="0"/>
        <v/>
      </c>
      <c r="B37" s="53" t="str">
        <f>IF(E37&lt;&gt;"",'表紙 ※始めに入力'!$B$5,"")</f>
        <v/>
      </c>
      <c r="C37" s="54" t="str">
        <f>IF(E37&lt;&gt;"",'表紙 ※始めに入力'!$B$7,"")</f>
        <v/>
      </c>
      <c r="D37" s="54" t="str">
        <f>IF(E37&lt;&gt;"",'表紙 ※始めに入力'!$B$9,"")</f>
        <v/>
      </c>
      <c r="E37" s="39"/>
      <c r="F37" s="39"/>
      <c r="G37" s="41"/>
      <c r="H37" s="39"/>
      <c r="I37" s="39"/>
      <c r="J37" s="42"/>
      <c r="K37" s="32"/>
    </row>
    <row r="38" spans="1:11" ht="22" customHeight="1">
      <c r="A38" s="52" t="str">
        <f t="shared" si="0"/>
        <v/>
      </c>
      <c r="B38" s="53" t="str">
        <f>IF(E38&lt;&gt;"",'表紙 ※始めに入力'!$B$5,"")</f>
        <v/>
      </c>
      <c r="C38" s="54" t="str">
        <f>IF(E38&lt;&gt;"",'表紙 ※始めに入力'!$B$7,"")</f>
        <v/>
      </c>
      <c r="D38" s="54" t="str">
        <f>IF(E38&lt;&gt;"",'表紙 ※始めに入力'!$B$9,"")</f>
        <v/>
      </c>
      <c r="E38" s="39"/>
      <c r="F38" s="39"/>
      <c r="G38" s="41"/>
      <c r="H38" s="39"/>
      <c r="I38" s="50"/>
      <c r="J38" s="42"/>
      <c r="K38" s="32"/>
    </row>
    <row r="39" spans="1:11" ht="22" customHeight="1">
      <c r="A39" s="52" t="str">
        <f t="shared" si="0"/>
        <v/>
      </c>
      <c r="B39" s="53" t="str">
        <f>IF(E39&lt;&gt;"",'表紙 ※始めに入力'!$B$5,"")</f>
        <v/>
      </c>
      <c r="C39" s="54" t="str">
        <f>IF(E39&lt;&gt;"",'表紙 ※始めに入力'!$B$7,"")</f>
        <v/>
      </c>
      <c r="D39" s="54" t="str">
        <f>IF(E39&lt;&gt;"",'表紙 ※始めに入力'!$B$9,"")</f>
        <v/>
      </c>
      <c r="E39" s="39"/>
      <c r="F39" s="39"/>
      <c r="G39" s="41"/>
      <c r="H39" s="39"/>
      <c r="I39" s="39"/>
      <c r="J39" s="42"/>
      <c r="K39" s="32"/>
    </row>
    <row r="40" spans="1:11" ht="22" customHeight="1">
      <c r="A40" s="52" t="str">
        <f t="shared" si="0"/>
        <v/>
      </c>
      <c r="B40" s="53" t="str">
        <f>IF(E40&lt;&gt;"",'表紙 ※始めに入力'!$B$5,"")</f>
        <v/>
      </c>
      <c r="C40" s="54" t="str">
        <f>IF(E40&lt;&gt;"",'表紙 ※始めに入力'!$B$7,"")</f>
        <v/>
      </c>
      <c r="D40" s="54" t="str">
        <f>IF(E40&lt;&gt;"",'表紙 ※始めに入力'!$B$9,"")</f>
        <v/>
      </c>
      <c r="E40" s="39"/>
      <c r="F40" s="39"/>
      <c r="G40" s="41"/>
      <c r="H40" s="39"/>
      <c r="I40" s="39"/>
      <c r="J40" s="42"/>
      <c r="K40" s="32"/>
    </row>
    <row r="41" spans="1:11" ht="22" customHeight="1">
      <c r="A41" s="52" t="str">
        <f t="shared" si="0"/>
        <v/>
      </c>
      <c r="B41" s="53" t="str">
        <f>IF(E41&lt;&gt;"",'表紙 ※始めに入力'!$B$5,"")</f>
        <v/>
      </c>
      <c r="C41" s="54" t="str">
        <f>IF(E41&lt;&gt;"",'表紙 ※始めに入力'!$B$7,"")</f>
        <v/>
      </c>
      <c r="D41" s="54" t="str">
        <f>IF(E41&lt;&gt;"",'表紙 ※始めに入力'!$B$9,"")</f>
        <v/>
      </c>
      <c r="E41" s="39"/>
      <c r="F41" s="39"/>
      <c r="G41" s="41"/>
      <c r="H41" s="39"/>
      <c r="I41" s="39"/>
      <c r="J41" s="42"/>
      <c r="K41" s="32"/>
    </row>
    <row r="42" spans="1:11" ht="22" customHeight="1">
      <c r="A42" s="52" t="str">
        <f t="shared" si="0"/>
        <v/>
      </c>
      <c r="B42" s="53" t="str">
        <f>IF(E42&lt;&gt;"",'表紙 ※始めに入力'!$B$5,"")</f>
        <v/>
      </c>
      <c r="C42" s="54" t="str">
        <f>IF(E42&lt;&gt;"",'表紙 ※始めに入力'!$B$7,"")</f>
        <v/>
      </c>
      <c r="D42" s="54" t="str">
        <f>IF(E42&lt;&gt;"",'表紙 ※始めに入力'!$B$9,"")</f>
        <v/>
      </c>
      <c r="E42" s="39"/>
      <c r="F42" s="39"/>
      <c r="G42" s="41"/>
      <c r="H42" s="39"/>
      <c r="I42" s="39"/>
      <c r="J42" s="42"/>
      <c r="K42" s="32"/>
    </row>
    <row r="43" spans="1:11" ht="22" customHeight="1">
      <c r="A43" s="52" t="str">
        <f t="shared" si="0"/>
        <v/>
      </c>
      <c r="B43" s="53" t="str">
        <f>IF(E43&lt;&gt;"",'表紙 ※始めに入力'!$B$5,"")</f>
        <v/>
      </c>
      <c r="C43" s="54" t="str">
        <f>IF(E43&lt;&gt;"",'表紙 ※始めに入力'!$B$7,"")</f>
        <v/>
      </c>
      <c r="D43" s="54" t="str">
        <f>IF(E43&lt;&gt;"",'表紙 ※始めに入力'!$B$9,"")</f>
        <v/>
      </c>
      <c r="E43" s="39"/>
      <c r="F43" s="39"/>
      <c r="G43" s="41"/>
      <c r="H43" s="39"/>
      <c r="I43" s="39"/>
      <c r="J43" s="42"/>
      <c r="K43" s="32"/>
    </row>
    <row r="44" spans="1:11" ht="22" customHeight="1">
      <c r="A44" s="52" t="str">
        <f t="shared" si="0"/>
        <v/>
      </c>
      <c r="B44" s="53" t="str">
        <f>IF(E44&lt;&gt;"",'表紙 ※始めに入力'!$B$5,"")</f>
        <v/>
      </c>
      <c r="C44" s="54" t="str">
        <f>IF(E44&lt;&gt;"",'表紙 ※始めに入力'!$B$7,"")</f>
        <v/>
      </c>
      <c r="D44" s="54" t="str">
        <f>IF(E44&lt;&gt;"",'表紙 ※始めに入力'!$B$9,"")</f>
        <v/>
      </c>
      <c r="E44" s="39"/>
      <c r="F44" s="39"/>
      <c r="G44" s="41"/>
      <c r="H44" s="39"/>
      <c r="I44" s="39"/>
      <c r="J44" s="42"/>
      <c r="K44" s="32"/>
    </row>
    <row r="45" spans="1:11" ht="22" customHeight="1">
      <c r="A45" s="52" t="str">
        <f t="shared" si="0"/>
        <v/>
      </c>
      <c r="B45" s="53" t="str">
        <f>IF(E45&lt;&gt;"",'表紙 ※始めに入力'!$B$5,"")</f>
        <v/>
      </c>
      <c r="C45" s="54" t="str">
        <f>IF(E45&lt;&gt;"",'表紙 ※始めに入力'!$B$7,"")</f>
        <v/>
      </c>
      <c r="D45" s="54" t="str">
        <f>IF(E45&lt;&gt;"",'表紙 ※始めに入力'!$B$9,"")</f>
        <v/>
      </c>
      <c r="E45" s="39"/>
      <c r="F45" s="39"/>
      <c r="G45" s="41"/>
      <c r="H45" s="39"/>
      <c r="I45" s="39"/>
      <c r="J45" s="42"/>
      <c r="K45" s="32"/>
    </row>
    <row r="46" spans="1:11" ht="22" customHeight="1">
      <c r="A46" s="52" t="str">
        <f t="shared" si="0"/>
        <v/>
      </c>
      <c r="B46" s="53" t="str">
        <f>IF(E46&lt;&gt;"",'表紙 ※始めに入力'!$B$5,"")</f>
        <v/>
      </c>
      <c r="C46" s="54" t="str">
        <f>IF(E46&lt;&gt;"",'表紙 ※始めに入力'!$B$7,"")</f>
        <v/>
      </c>
      <c r="D46" s="54" t="str">
        <f>IF(E46&lt;&gt;"",'表紙 ※始めに入力'!$B$9,"")</f>
        <v/>
      </c>
      <c r="E46" s="39"/>
      <c r="F46" s="39"/>
      <c r="G46" s="41"/>
      <c r="H46" s="39"/>
      <c r="I46" s="39"/>
      <c r="J46" s="42"/>
      <c r="K46" s="32"/>
    </row>
    <row r="47" spans="1:11" ht="22" customHeight="1">
      <c r="A47" s="52" t="str">
        <f t="shared" si="0"/>
        <v/>
      </c>
      <c r="B47" s="53" t="str">
        <f>IF(E47&lt;&gt;"",'表紙 ※始めに入力'!$B$5,"")</f>
        <v/>
      </c>
      <c r="C47" s="54" t="str">
        <f>IF(E47&lt;&gt;"",'表紙 ※始めに入力'!$B$7,"")</f>
        <v/>
      </c>
      <c r="D47" s="54" t="str">
        <f>IF(E47&lt;&gt;"",'表紙 ※始めに入力'!$B$9,"")</f>
        <v/>
      </c>
      <c r="E47" s="39"/>
      <c r="F47" s="39"/>
      <c r="G47" s="41"/>
      <c r="H47" s="39"/>
      <c r="I47" s="39"/>
      <c r="J47" s="42"/>
      <c r="K47" s="32"/>
    </row>
    <row r="48" spans="1:11" ht="22" customHeight="1">
      <c r="A48" s="52" t="str">
        <f t="shared" si="0"/>
        <v/>
      </c>
      <c r="B48" s="53" t="str">
        <f>IF(E48&lt;&gt;"",'表紙 ※始めに入力'!$B$5,"")</f>
        <v/>
      </c>
      <c r="C48" s="54" t="str">
        <f>IF(E48&lt;&gt;"",'表紙 ※始めに入力'!$B$7,"")</f>
        <v/>
      </c>
      <c r="D48" s="54" t="str">
        <f>IF(E48&lt;&gt;"",'表紙 ※始めに入力'!$B$9,"")</f>
        <v/>
      </c>
      <c r="E48" s="39"/>
      <c r="F48" s="39"/>
      <c r="G48" s="41"/>
      <c r="H48" s="39"/>
      <c r="I48" s="39"/>
      <c r="J48" s="42"/>
      <c r="K48" s="32"/>
    </row>
    <row r="49" spans="1:11" ht="22" customHeight="1">
      <c r="A49" s="52" t="str">
        <f t="shared" si="0"/>
        <v/>
      </c>
      <c r="B49" s="53" t="str">
        <f>IF(E49&lt;&gt;"",'表紙 ※始めに入力'!$B$5,"")</f>
        <v/>
      </c>
      <c r="C49" s="54" t="str">
        <f>IF(E49&lt;&gt;"",'表紙 ※始めに入力'!$B$7,"")</f>
        <v/>
      </c>
      <c r="D49" s="54" t="str">
        <f>IF(E49&lt;&gt;"",'表紙 ※始めに入力'!$B$9,"")</f>
        <v/>
      </c>
      <c r="E49" s="39"/>
      <c r="F49" s="39"/>
      <c r="G49" s="41"/>
      <c r="H49" s="39"/>
      <c r="I49" s="39"/>
      <c r="J49" s="42"/>
      <c r="K49" s="32"/>
    </row>
    <row r="50" spans="1:11" ht="22" customHeight="1">
      <c r="A50" s="52" t="str">
        <f t="shared" si="0"/>
        <v/>
      </c>
      <c r="B50" s="53" t="str">
        <f>IF(E50&lt;&gt;"",'表紙 ※始めに入力'!$B$5,"")</f>
        <v/>
      </c>
      <c r="C50" s="54" t="str">
        <f>IF(E50&lt;&gt;"",'表紙 ※始めに入力'!$B$7,"")</f>
        <v/>
      </c>
      <c r="D50" s="54" t="str">
        <f>IF(E50&lt;&gt;"",'表紙 ※始めに入力'!$B$9,"")</f>
        <v/>
      </c>
      <c r="E50" s="39"/>
      <c r="F50" s="39"/>
      <c r="G50" s="41"/>
      <c r="H50" s="39"/>
      <c r="I50" s="39"/>
      <c r="J50" s="42"/>
      <c r="K50" s="32"/>
    </row>
    <row r="51" spans="1:11" ht="22" customHeight="1">
      <c r="A51" s="52" t="str">
        <f t="shared" si="0"/>
        <v/>
      </c>
      <c r="B51" s="53" t="str">
        <f>IF(E51&lt;&gt;"",'表紙 ※始めに入力'!$B$5,"")</f>
        <v/>
      </c>
      <c r="C51" s="54" t="str">
        <f>IF(E51&lt;&gt;"",'表紙 ※始めに入力'!$B$7,"")</f>
        <v/>
      </c>
      <c r="D51" s="54" t="str">
        <f>IF(E51&lt;&gt;"",'表紙 ※始めに入力'!$B$9,"")</f>
        <v/>
      </c>
      <c r="E51" s="39"/>
      <c r="F51" s="39"/>
      <c r="G51" s="41"/>
      <c r="H51" s="39"/>
      <c r="I51" s="39"/>
      <c r="J51" s="42"/>
      <c r="K51" s="32"/>
    </row>
    <row r="52" spans="1:11" ht="22" customHeight="1">
      <c r="A52" s="52" t="str">
        <f t="shared" si="0"/>
        <v/>
      </c>
      <c r="B52" s="53" t="str">
        <f>IF(E52&lt;&gt;"",'表紙 ※始めに入力'!$B$5,"")</f>
        <v/>
      </c>
      <c r="C52" s="54" t="str">
        <f>IF(E52&lt;&gt;"",'表紙 ※始めに入力'!$B$7,"")</f>
        <v/>
      </c>
      <c r="D52" s="54" t="str">
        <f>IF(E52&lt;&gt;"",'表紙 ※始めに入力'!$B$9,"")</f>
        <v/>
      </c>
      <c r="E52" s="39"/>
      <c r="F52" s="39"/>
      <c r="G52" s="41"/>
      <c r="H52" s="39"/>
      <c r="I52" s="39"/>
      <c r="J52" s="42"/>
      <c r="K52" s="32"/>
    </row>
    <row r="53" spans="1:11" ht="22" customHeight="1">
      <c r="A53" s="52" t="str">
        <f t="shared" si="0"/>
        <v/>
      </c>
      <c r="B53" s="53" t="str">
        <f>IF(E53&lt;&gt;"",'表紙 ※始めに入力'!$B$5,"")</f>
        <v/>
      </c>
      <c r="C53" s="54" t="str">
        <f>IF(E53&lt;&gt;"",'表紙 ※始めに入力'!$B$7,"")</f>
        <v/>
      </c>
      <c r="D53" s="54" t="str">
        <f>IF(E53&lt;&gt;"",'表紙 ※始めに入力'!$B$9,"")</f>
        <v/>
      </c>
      <c r="E53" s="39"/>
      <c r="F53" s="39"/>
      <c r="G53" s="41"/>
      <c r="H53" s="39"/>
      <c r="I53" s="39"/>
      <c r="J53" s="42"/>
      <c r="K53" s="32"/>
    </row>
    <row r="54" spans="1:11" ht="22" customHeight="1">
      <c r="A54" s="52" t="str">
        <f t="shared" si="0"/>
        <v/>
      </c>
      <c r="B54" s="53" t="str">
        <f>IF(E54&lt;&gt;"",'表紙 ※始めに入力'!$B$5,"")</f>
        <v/>
      </c>
      <c r="C54" s="54" t="str">
        <f>IF(E54&lt;&gt;"",'表紙 ※始めに入力'!$B$7,"")</f>
        <v/>
      </c>
      <c r="D54" s="54" t="str">
        <f>IF(E54&lt;&gt;"",'表紙 ※始めに入力'!$B$9,"")</f>
        <v/>
      </c>
      <c r="E54" s="39"/>
      <c r="F54" s="39"/>
      <c r="G54" s="41"/>
      <c r="H54" s="39"/>
      <c r="I54" s="39"/>
      <c r="J54" s="42"/>
      <c r="K54" s="32"/>
    </row>
    <row r="55" spans="1:11" ht="22" customHeight="1">
      <c r="A55" s="52" t="str">
        <f t="shared" si="0"/>
        <v/>
      </c>
      <c r="B55" s="53" t="str">
        <f>IF(E55&lt;&gt;"",'表紙 ※始めに入力'!$B$5,"")</f>
        <v/>
      </c>
      <c r="C55" s="54" t="str">
        <f>IF(E55&lt;&gt;"",'表紙 ※始めに入力'!$B$7,"")</f>
        <v/>
      </c>
      <c r="D55" s="54" t="str">
        <f>IF(E55&lt;&gt;"",'表紙 ※始めに入力'!$B$9,"")</f>
        <v/>
      </c>
      <c r="E55" s="39"/>
      <c r="F55" s="39"/>
      <c r="G55" s="41"/>
      <c r="H55" s="39"/>
      <c r="I55" s="39"/>
      <c r="J55" s="42"/>
      <c r="K55" s="32"/>
    </row>
    <row r="56" spans="1:11" ht="22" customHeight="1">
      <c r="A56" s="52" t="str">
        <f t="shared" si="0"/>
        <v/>
      </c>
      <c r="B56" s="53" t="str">
        <f>IF(E56&lt;&gt;"",'表紙 ※始めに入力'!$B$5,"")</f>
        <v/>
      </c>
      <c r="C56" s="54" t="str">
        <f>IF(E56&lt;&gt;"",'表紙 ※始めに入力'!$B$7,"")</f>
        <v/>
      </c>
      <c r="D56" s="54" t="str">
        <f>IF(E56&lt;&gt;"",'表紙 ※始めに入力'!$B$9,"")</f>
        <v/>
      </c>
      <c r="E56" s="39"/>
      <c r="F56" s="39"/>
      <c r="G56" s="41"/>
      <c r="H56" s="39"/>
      <c r="I56" s="39"/>
      <c r="J56" s="42"/>
      <c r="K56" s="32"/>
    </row>
    <row r="57" spans="1:11" ht="22" customHeight="1">
      <c r="A57" s="52" t="str">
        <f t="shared" si="0"/>
        <v/>
      </c>
      <c r="B57" s="53" t="str">
        <f>IF(E57&lt;&gt;"",'表紙 ※始めに入力'!$B$5,"")</f>
        <v/>
      </c>
      <c r="C57" s="54" t="str">
        <f>IF(E57&lt;&gt;"",'表紙 ※始めに入力'!$B$7,"")</f>
        <v/>
      </c>
      <c r="D57" s="54" t="str">
        <f>IF(E57&lt;&gt;"",'表紙 ※始めに入力'!$B$9,"")</f>
        <v/>
      </c>
      <c r="E57" s="39"/>
      <c r="F57" s="39"/>
      <c r="G57" s="41"/>
      <c r="H57" s="39"/>
      <c r="I57" s="39"/>
      <c r="J57" s="42"/>
      <c r="K57" s="32"/>
    </row>
    <row r="58" spans="1:11" ht="22" customHeight="1">
      <c r="A58" s="52" t="str">
        <f t="shared" si="0"/>
        <v/>
      </c>
      <c r="B58" s="53" t="str">
        <f>IF(E58&lt;&gt;"",'表紙 ※始めに入力'!$B$5,"")</f>
        <v/>
      </c>
      <c r="C58" s="54" t="str">
        <f>IF(E58&lt;&gt;"",'表紙 ※始めに入力'!$B$7,"")</f>
        <v/>
      </c>
      <c r="D58" s="54" t="str">
        <f>IF(E58&lt;&gt;"",'表紙 ※始めに入力'!$B$9,"")</f>
        <v/>
      </c>
      <c r="E58" s="39"/>
      <c r="F58" s="39"/>
      <c r="G58" s="41"/>
      <c r="H58" s="39"/>
      <c r="I58" s="39"/>
      <c r="J58" s="42"/>
      <c r="K58" s="32"/>
    </row>
    <row r="59" spans="1:11" ht="22" customHeight="1">
      <c r="A59" s="52" t="str">
        <f t="shared" si="0"/>
        <v/>
      </c>
      <c r="B59" s="53" t="str">
        <f>IF(E59&lt;&gt;"",'表紙 ※始めに入力'!$B$5,"")</f>
        <v/>
      </c>
      <c r="C59" s="54" t="str">
        <f>IF(E59&lt;&gt;"",'表紙 ※始めに入力'!$B$7,"")</f>
        <v/>
      </c>
      <c r="D59" s="54" t="str">
        <f>IF(E59&lt;&gt;"",'表紙 ※始めに入力'!$B$9,"")</f>
        <v/>
      </c>
      <c r="E59" s="39"/>
      <c r="F59" s="39"/>
      <c r="G59" s="41"/>
      <c r="H59" s="39"/>
      <c r="I59" s="39"/>
      <c r="J59" s="42"/>
      <c r="K59" s="32"/>
    </row>
    <row r="60" spans="1:11" ht="22" customHeight="1">
      <c r="A60" s="52" t="str">
        <f t="shared" si="0"/>
        <v/>
      </c>
      <c r="B60" s="53" t="str">
        <f>IF(E60&lt;&gt;"",'表紙 ※始めに入力'!$B$5,"")</f>
        <v/>
      </c>
      <c r="C60" s="54" t="str">
        <f>IF(E60&lt;&gt;"",'表紙 ※始めに入力'!$B$7,"")</f>
        <v/>
      </c>
      <c r="D60" s="54" t="str">
        <f>IF(E60&lt;&gt;"",'表紙 ※始めに入力'!$B$9,"")</f>
        <v/>
      </c>
      <c r="E60" s="39"/>
      <c r="F60" s="39"/>
      <c r="G60" s="41"/>
      <c r="H60" s="39"/>
      <c r="I60" s="39"/>
      <c r="J60" s="42"/>
      <c r="K60" s="32"/>
    </row>
    <row r="61" spans="1:11" ht="22" customHeight="1">
      <c r="A61" s="52" t="str">
        <f t="shared" si="0"/>
        <v/>
      </c>
      <c r="B61" s="53" t="str">
        <f>IF(E61&lt;&gt;"",'表紙 ※始めに入力'!$B$5,"")</f>
        <v/>
      </c>
      <c r="C61" s="54" t="str">
        <f>IF(E61&lt;&gt;"",'表紙 ※始めに入力'!$B$7,"")</f>
        <v/>
      </c>
      <c r="D61" s="54" t="str">
        <f>IF(E61&lt;&gt;"",'表紙 ※始めに入力'!$B$9,"")</f>
        <v/>
      </c>
      <c r="E61" s="39"/>
      <c r="F61" s="39"/>
      <c r="G61" s="41"/>
      <c r="H61" s="39"/>
      <c r="I61" s="39"/>
      <c r="J61" s="42"/>
      <c r="K61" s="32"/>
    </row>
    <row r="62" spans="1:11" ht="22" customHeight="1">
      <c r="A62" s="52" t="str">
        <f t="shared" si="0"/>
        <v/>
      </c>
      <c r="B62" s="53" t="str">
        <f>IF(E62&lt;&gt;"",'表紙 ※始めに入力'!$B$5,"")</f>
        <v/>
      </c>
      <c r="C62" s="54" t="str">
        <f>IF(E62&lt;&gt;"",'表紙 ※始めに入力'!$B$7,"")</f>
        <v/>
      </c>
      <c r="D62" s="54" t="str">
        <f>IF(E62&lt;&gt;"",'表紙 ※始めに入力'!$B$9,"")</f>
        <v/>
      </c>
      <c r="E62" s="39"/>
      <c r="F62" s="39"/>
      <c r="G62" s="41"/>
      <c r="H62" s="39"/>
      <c r="I62" s="39"/>
      <c r="J62" s="42"/>
      <c r="K62" s="32"/>
    </row>
    <row r="63" spans="1:11" ht="22" customHeight="1">
      <c r="A63" s="52" t="str">
        <f t="shared" si="0"/>
        <v/>
      </c>
      <c r="B63" s="53" t="str">
        <f>IF(E63&lt;&gt;"",'表紙 ※始めに入力'!$B$5,"")</f>
        <v/>
      </c>
      <c r="C63" s="54" t="str">
        <f>IF(E63&lt;&gt;"",'表紙 ※始めに入力'!$B$7,"")</f>
        <v/>
      </c>
      <c r="D63" s="54" t="str">
        <f>IF(E63&lt;&gt;"",'表紙 ※始めに入力'!$B$9,"")</f>
        <v/>
      </c>
      <c r="E63" s="39"/>
      <c r="F63" s="39"/>
      <c r="G63" s="41"/>
      <c r="H63" s="39"/>
      <c r="I63" s="39"/>
      <c r="J63" s="42"/>
      <c r="K63" s="32"/>
    </row>
    <row r="64" spans="1:11" ht="22" customHeight="1">
      <c r="A64" s="52" t="str">
        <f t="shared" si="0"/>
        <v/>
      </c>
      <c r="B64" s="53" t="str">
        <f>IF(E64&lt;&gt;"",'表紙 ※始めに入力'!$B$5,"")</f>
        <v/>
      </c>
      <c r="C64" s="54" t="str">
        <f>IF(E64&lt;&gt;"",'表紙 ※始めに入力'!$B$7,"")</f>
        <v/>
      </c>
      <c r="D64" s="54" t="str">
        <f>IF(E64&lt;&gt;"",'表紙 ※始めに入力'!$B$9,"")</f>
        <v/>
      </c>
      <c r="E64" s="39"/>
      <c r="F64" s="39"/>
      <c r="G64" s="41"/>
      <c r="H64" s="39"/>
      <c r="I64" s="39"/>
      <c r="J64" s="51"/>
      <c r="K64" s="32"/>
    </row>
    <row r="65" spans="1:12" ht="22" customHeight="1">
      <c r="A65" s="52" t="str">
        <f t="shared" si="0"/>
        <v/>
      </c>
      <c r="B65" s="53" t="str">
        <f>IF(E65&lt;&gt;"",'表紙 ※始めに入力'!$B$5,"")</f>
        <v/>
      </c>
      <c r="C65" s="54" t="str">
        <f>IF(E65&lt;&gt;"",'表紙 ※始めに入力'!$B$7,"")</f>
        <v/>
      </c>
      <c r="D65" s="54" t="str">
        <f>IF(E65&lt;&gt;"",'表紙 ※始めに入力'!$B$9,"")</f>
        <v/>
      </c>
      <c r="E65" s="39"/>
      <c r="F65" s="39"/>
      <c r="G65" s="41"/>
      <c r="H65" s="39"/>
      <c r="I65" s="39"/>
      <c r="J65" s="42"/>
      <c r="K65" s="32"/>
    </row>
    <row r="66" spans="1:12" ht="22" customHeight="1">
      <c r="A66" s="52" t="str">
        <f t="shared" si="0"/>
        <v/>
      </c>
      <c r="B66" s="53" t="str">
        <f>IF(E66&lt;&gt;"",'表紙 ※始めに入力'!$B$5,"")</f>
        <v/>
      </c>
      <c r="C66" s="54" t="str">
        <f>IF(E66&lt;&gt;"",'表紙 ※始めに入力'!$B$7,"")</f>
        <v/>
      </c>
      <c r="D66" s="54" t="str">
        <f>IF(E66&lt;&gt;"",'表紙 ※始めに入力'!$B$9,"")</f>
        <v/>
      </c>
      <c r="E66" s="39"/>
      <c r="F66" s="39"/>
      <c r="G66" s="41"/>
      <c r="H66" s="39"/>
      <c r="I66" s="39"/>
      <c r="J66" s="42"/>
      <c r="K66" s="32"/>
    </row>
    <row r="67" spans="1:12" ht="22" customHeight="1">
      <c r="A67" s="52" t="str">
        <f t="shared" si="0"/>
        <v/>
      </c>
      <c r="B67" s="53" t="str">
        <f>IF(E67&lt;&gt;"",'表紙 ※始めに入力'!$B$5,"")</f>
        <v/>
      </c>
      <c r="C67" s="54" t="str">
        <f>IF(E67&lt;&gt;"",'表紙 ※始めに入力'!$B$7,"")</f>
        <v/>
      </c>
      <c r="D67" s="54" t="str">
        <f>IF(E67&lt;&gt;"",'表紙 ※始めに入力'!$B$9,"")</f>
        <v/>
      </c>
      <c r="E67" s="39"/>
      <c r="F67" s="39"/>
      <c r="G67" s="41"/>
      <c r="H67" s="39"/>
      <c r="I67" s="39"/>
      <c r="J67" s="42"/>
      <c r="K67" s="32"/>
    </row>
    <row r="68" spans="1:12" ht="22" customHeight="1">
      <c r="A68" s="52" t="str">
        <f t="shared" si="0"/>
        <v/>
      </c>
      <c r="B68" s="53" t="str">
        <f>IF(E68&lt;&gt;"",'表紙 ※始めに入力'!$B$5,"")</f>
        <v/>
      </c>
      <c r="C68" s="54" t="str">
        <f>IF(E68&lt;&gt;"",'表紙 ※始めに入力'!$B$7,"")</f>
        <v/>
      </c>
      <c r="D68" s="54" t="str">
        <f>IF(E68&lt;&gt;"",'表紙 ※始めに入力'!$B$9,"")</f>
        <v/>
      </c>
      <c r="E68" s="39"/>
      <c r="F68" s="39"/>
      <c r="G68" s="41"/>
      <c r="H68" s="39"/>
      <c r="I68" s="39"/>
      <c r="J68" s="42"/>
      <c r="K68" s="32"/>
    </row>
    <row r="69" spans="1:12" ht="22" customHeight="1">
      <c r="A69" s="52" t="str">
        <f t="shared" si="0"/>
        <v/>
      </c>
      <c r="B69" s="53" t="str">
        <f>IF(E69&lt;&gt;"",'表紙 ※始めに入力'!$B$5,"")</f>
        <v/>
      </c>
      <c r="C69" s="54" t="str">
        <f>IF(E69&lt;&gt;"",'表紙 ※始めに入力'!$B$7,"")</f>
        <v/>
      </c>
      <c r="D69" s="54" t="str">
        <f>IF(E69&lt;&gt;"",'表紙 ※始めに入力'!$B$9,"")</f>
        <v/>
      </c>
      <c r="E69" s="39"/>
      <c r="F69" s="39"/>
      <c r="G69" s="41"/>
      <c r="H69" s="39"/>
      <c r="I69" s="39"/>
      <c r="J69" s="42"/>
      <c r="K69" s="32"/>
    </row>
    <row r="70" spans="1:12" ht="22" customHeight="1">
      <c r="A70" s="52" t="str">
        <f t="shared" si="0"/>
        <v/>
      </c>
      <c r="B70" s="53" t="str">
        <f>IF(E70&lt;&gt;"",'表紙 ※始めに入力'!$B$5,"")</f>
        <v/>
      </c>
      <c r="C70" s="54" t="str">
        <f>IF(E70&lt;&gt;"",'表紙 ※始めに入力'!$B$7,"")</f>
        <v/>
      </c>
      <c r="D70" s="54" t="str">
        <f>IF(E70&lt;&gt;"",'表紙 ※始めに入力'!$B$9,"")</f>
        <v/>
      </c>
      <c r="E70" s="39"/>
      <c r="F70" s="39"/>
      <c r="G70" s="41"/>
      <c r="H70" s="39"/>
      <c r="I70" s="39"/>
      <c r="J70" s="42"/>
      <c r="K70" s="32"/>
    </row>
    <row r="71" spans="1:12" ht="22" customHeight="1">
      <c r="A71" s="52" t="str">
        <f t="shared" ref="A71:A102" si="1">IF(E71&lt;&gt;"",A70+1,"")</f>
        <v/>
      </c>
      <c r="B71" s="53" t="str">
        <f>IF(E71&lt;&gt;"",'表紙 ※始めに入力'!$B$5,"")</f>
        <v/>
      </c>
      <c r="C71" s="54" t="str">
        <f>IF(E71&lt;&gt;"",'表紙 ※始めに入力'!$B$7,"")</f>
        <v/>
      </c>
      <c r="D71" s="54" t="str">
        <f>IF(E71&lt;&gt;"",'表紙 ※始めに入力'!$B$9,"")</f>
        <v/>
      </c>
      <c r="E71" s="39"/>
      <c r="F71" s="39"/>
      <c r="G71" s="41"/>
      <c r="H71" s="39"/>
      <c r="I71" s="39"/>
      <c r="J71" s="42"/>
      <c r="K71" s="32"/>
    </row>
    <row r="72" spans="1:12" ht="22" customHeight="1">
      <c r="A72" s="52" t="str">
        <f t="shared" si="1"/>
        <v/>
      </c>
      <c r="B72" s="53" t="str">
        <f>IF(E72&lt;&gt;"",'表紙 ※始めに入力'!$B$5,"")</f>
        <v/>
      </c>
      <c r="C72" s="54" t="str">
        <f>IF(E72&lt;&gt;"",'表紙 ※始めに入力'!$B$7,"")</f>
        <v/>
      </c>
      <c r="D72" s="54" t="str">
        <f>IF(E72&lt;&gt;"",'表紙 ※始めに入力'!$B$9,"")</f>
        <v/>
      </c>
      <c r="E72" s="39"/>
      <c r="F72" s="39"/>
      <c r="G72" s="41"/>
      <c r="H72" s="39"/>
      <c r="I72" s="39"/>
      <c r="J72" s="42"/>
      <c r="K72" s="32"/>
    </row>
    <row r="73" spans="1:12" ht="22" customHeight="1">
      <c r="A73" s="52" t="str">
        <f t="shared" si="1"/>
        <v/>
      </c>
      <c r="B73" s="53" t="str">
        <f>IF(E73&lt;&gt;"",'表紙 ※始めに入力'!$B$5,"")</f>
        <v/>
      </c>
      <c r="C73" s="54" t="str">
        <f>IF(E73&lt;&gt;"",'表紙 ※始めに入力'!$B$7,"")</f>
        <v/>
      </c>
      <c r="D73" s="54" t="str">
        <f>IF(E73&lt;&gt;"",'表紙 ※始めに入力'!$B$9,"")</f>
        <v/>
      </c>
      <c r="E73" s="39"/>
      <c r="F73" s="39"/>
      <c r="G73" s="41"/>
      <c r="H73" s="39"/>
      <c r="I73" s="39"/>
      <c r="J73" s="42"/>
      <c r="K73" s="32"/>
    </row>
    <row r="74" spans="1:12" ht="22" customHeight="1">
      <c r="A74" s="52" t="str">
        <f t="shared" si="1"/>
        <v/>
      </c>
      <c r="B74" s="53" t="str">
        <f>IF(E74&lt;&gt;"",'表紙 ※始めに入力'!$B$5,"")</f>
        <v/>
      </c>
      <c r="C74" s="54" t="str">
        <f>IF(E74&lt;&gt;"",'表紙 ※始めに入力'!$B$7,"")</f>
        <v/>
      </c>
      <c r="D74" s="54" t="str">
        <f>IF(E74&lt;&gt;"",'表紙 ※始めに入力'!$B$9,"")</f>
        <v/>
      </c>
      <c r="E74" s="39"/>
      <c r="F74" s="39"/>
      <c r="G74" s="41"/>
      <c r="H74" s="39"/>
      <c r="I74" s="39"/>
      <c r="J74" s="42"/>
      <c r="K74" s="32"/>
    </row>
    <row r="75" spans="1:12" ht="22" customHeight="1">
      <c r="A75" s="52" t="str">
        <f t="shared" si="1"/>
        <v/>
      </c>
      <c r="B75" s="53" t="str">
        <f>IF(E75&lt;&gt;"",'表紙 ※始めに入力'!$B$5,"")</f>
        <v/>
      </c>
      <c r="C75" s="54" t="str">
        <f>IF(E75&lt;&gt;"",'表紙 ※始めに入力'!$B$7,"")</f>
        <v/>
      </c>
      <c r="D75" s="54" t="str">
        <f>IF(E75&lt;&gt;"",'表紙 ※始めに入力'!$B$9,"")</f>
        <v/>
      </c>
      <c r="E75" s="39"/>
      <c r="F75" s="39"/>
      <c r="G75" s="41"/>
      <c r="H75" s="39"/>
      <c r="I75" s="39"/>
      <c r="J75" s="42"/>
      <c r="K75" s="32"/>
    </row>
    <row r="76" spans="1:12" ht="22" customHeight="1">
      <c r="A76" s="52" t="str">
        <f t="shared" si="1"/>
        <v/>
      </c>
      <c r="B76" s="53" t="str">
        <f>IF(E76&lt;&gt;"",'表紙 ※始めに入力'!$B$5,"")</f>
        <v/>
      </c>
      <c r="C76" s="54" t="str">
        <f>IF(E76&lt;&gt;"",'表紙 ※始めに入力'!$B$7,"")</f>
        <v/>
      </c>
      <c r="D76" s="54" t="str">
        <f>IF(E76&lt;&gt;"",'表紙 ※始めに入力'!$B$9,"")</f>
        <v/>
      </c>
      <c r="E76" s="39"/>
      <c r="F76" s="39"/>
      <c r="G76" s="41"/>
      <c r="H76" s="39"/>
      <c r="I76" s="39"/>
      <c r="J76" s="42"/>
      <c r="K76" s="32"/>
      <c r="L76" s="13"/>
    </row>
    <row r="77" spans="1:12" ht="22" customHeight="1">
      <c r="A77" s="52" t="str">
        <f t="shared" si="1"/>
        <v/>
      </c>
      <c r="B77" s="53" t="str">
        <f>IF(E77&lt;&gt;"",'表紙 ※始めに入力'!$B$5,"")</f>
        <v/>
      </c>
      <c r="C77" s="54" t="str">
        <f>IF(E77&lt;&gt;"",'表紙 ※始めに入力'!$B$7,"")</f>
        <v/>
      </c>
      <c r="D77" s="54" t="str">
        <f>IF(E77&lt;&gt;"",'表紙 ※始めに入力'!$B$9,"")</f>
        <v/>
      </c>
      <c r="E77" s="39"/>
      <c r="F77" s="39"/>
      <c r="G77" s="41"/>
      <c r="H77" s="39"/>
      <c r="I77" s="39"/>
      <c r="J77" s="42"/>
      <c r="K77" s="32"/>
      <c r="L77" s="12"/>
    </row>
    <row r="78" spans="1:12" ht="22" customHeight="1">
      <c r="A78" s="52" t="str">
        <f t="shared" si="1"/>
        <v/>
      </c>
      <c r="B78" s="53" t="str">
        <f>IF(E78&lt;&gt;"",'表紙 ※始めに入力'!$B$5,"")</f>
        <v/>
      </c>
      <c r="C78" s="54" t="str">
        <f>IF(E78&lt;&gt;"",'表紙 ※始めに入力'!$B$7,"")</f>
        <v/>
      </c>
      <c r="D78" s="54" t="str">
        <f>IF(E78&lt;&gt;"",'表紙 ※始めに入力'!$B$9,"")</f>
        <v/>
      </c>
      <c r="E78" s="39"/>
      <c r="F78" s="39"/>
      <c r="G78" s="41"/>
      <c r="H78" s="39"/>
      <c r="I78" s="39"/>
      <c r="J78" s="42"/>
      <c r="K78" s="32"/>
    </row>
    <row r="79" spans="1:12" ht="22" customHeight="1">
      <c r="A79" s="52" t="str">
        <f t="shared" si="1"/>
        <v/>
      </c>
      <c r="B79" s="53" t="str">
        <f>IF(E79&lt;&gt;"",'表紙 ※始めに入力'!$B$5,"")</f>
        <v/>
      </c>
      <c r="C79" s="54" t="str">
        <f>IF(E79&lt;&gt;"",'表紙 ※始めに入力'!$B$7,"")</f>
        <v/>
      </c>
      <c r="D79" s="54" t="str">
        <f>IF(E79&lt;&gt;"",'表紙 ※始めに入力'!$B$9,"")</f>
        <v/>
      </c>
      <c r="E79" s="39"/>
      <c r="F79" s="39"/>
      <c r="G79" s="41"/>
      <c r="H79" s="39"/>
      <c r="I79" s="39"/>
      <c r="J79" s="42"/>
      <c r="K79" s="32"/>
    </row>
    <row r="80" spans="1:12" ht="22" customHeight="1">
      <c r="A80" s="52" t="str">
        <f t="shared" si="1"/>
        <v/>
      </c>
      <c r="B80" s="53" t="str">
        <f>IF(E80&lt;&gt;"",'表紙 ※始めに入力'!$B$5,"")</f>
        <v/>
      </c>
      <c r="C80" s="54" t="str">
        <f>IF(E80&lt;&gt;"",'表紙 ※始めに入力'!$B$7,"")</f>
        <v/>
      </c>
      <c r="D80" s="54" t="str">
        <f>IF(E80&lt;&gt;"",'表紙 ※始めに入力'!$B$9,"")</f>
        <v/>
      </c>
      <c r="E80" s="39"/>
      <c r="F80" s="39"/>
      <c r="G80" s="41"/>
      <c r="H80" s="39"/>
      <c r="I80" s="39"/>
      <c r="J80" s="42"/>
      <c r="K80" s="32"/>
    </row>
    <row r="81" spans="1:12" ht="22" customHeight="1">
      <c r="A81" s="52" t="str">
        <f t="shared" si="1"/>
        <v/>
      </c>
      <c r="B81" s="53" t="str">
        <f>IF(E81&lt;&gt;"",'表紙 ※始めに入力'!$B$5,"")</f>
        <v/>
      </c>
      <c r="C81" s="54" t="str">
        <f>IF(E81&lt;&gt;"",'表紙 ※始めに入力'!$B$7,"")</f>
        <v/>
      </c>
      <c r="D81" s="54" t="str">
        <f>IF(E81&lt;&gt;"",'表紙 ※始めに入力'!$B$9,"")</f>
        <v/>
      </c>
      <c r="E81" s="39"/>
      <c r="F81" s="39"/>
      <c r="G81" s="41"/>
      <c r="H81" s="39"/>
      <c r="I81" s="39"/>
      <c r="J81" s="42"/>
      <c r="K81" s="32"/>
    </row>
    <row r="82" spans="1:12" ht="22" customHeight="1">
      <c r="A82" s="52" t="str">
        <f t="shared" si="1"/>
        <v/>
      </c>
      <c r="B82" s="53" t="str">
        <f>IF(E82&lt;&gt;"",'表紙 ※始めに入力'!$B$5,"")</f>
        <v/>
      </c>
      <c r="C82" s="54" t="str">
        <f>IF(E82&lt;&gt;"",'表紙 ※始めに入力'!$B$7,"")</f>
        <v/>
      </c>
      <c r="D82" s="54" t="str">
        <f>IF(E82&lt;&gt;"",'表紙 ※始めに入力'!$B$9,"")</f>
        <v/>
      </c>
      <c r="E82" s="39"/>
      <c r="F82" s="39"/>
      <c r="G82" s="41"/>
      <c r="H82" s="39"/>
      <c r="I82" s="39"/>
      <c r="J82" s="42"/>
      <c r="K82" s="32"/>
    </row>
    <row r="83" spans="1:12" ht="22" customHeight="1">
      <c r="A83" s="52" t="str">
        <f t="shared" si="1"/>
        <v/>
      </c>
      <c r="B83" s="53" t="str">
        <f>IF(E83&lt;&gt;"",'表紙 ※始めに入力'!$B$5,"")</f>
        <v/>
      </c>
      <c r="C83" s="54" t="str">
        <f>IF(E83&lt;&gt;"",'表紙 ※始めに入力'!$B$7,"")</f>
        <v/>
      </c>
      <c r="D83" s="54" t="str">
        <f>IF(E83&lt;&gt;"",'表紙 ※始めに入力'!$B$9,"")</f>
        <v/>
      </c>
      <c r="E83" s="39"/>
      <c r="F83" s="39"/>
      <c r="G83" s="41"/>
      <c r="H83" s="39"/>
      <c r="I83" s="39"/>
      <c r="J83" s="42"/>
      <c r="K83" s="32"/>
    </row>
    <row r="84" spans="1:12" ht="22" customHeight="1">
      <c r="A84" s="52" t="str">
        <f t="shared" si="1"/>
        <v/>
      </c>
      <c r="B84" s="53" t="str">
        <f>IF(E84&lt;&gt;"",'表紙 ※始めに入力'!$B$5,"")</f>
        <v/>
      </c>
      <c r="C84" s="54" t="str">
        <f>IF(E84&lt;&gt;"",'表紙 ※始めに入力'!$B$7,"")</f>
        <v/>
      </c>
      <c r="D84" s="54" t="str">
        <f>IF(E84&lt;&gt;"",'表紙 ※始めに入力'!$B$9,"")</f>
        <v/>
      </c>
      <c r="E84" s="39"/>
      <c r="F84" s="39"/>
      <c r="G84" s="41"/>
      <c r="H84" s="39"/>
      <c r="I84" s="39"/>
      <c r="J84" s="42"/>
      <c r="K84" s="32"/>
    </row>
    <row r="85" spans="1:12" ht="22" customHeight="1">
      <c r="A85" s="52" t="str">
        <f t="shared" si="1"/>
        <v/>
      </c>
      <c r="B85" s="53" t="str">
        <f>IF(E85&lt;&gt;"",'表紙 ※始めに入力'!$B$5,"")</f>
        <v/>
      </c>
      <c r="C85" s="54" t="str">
        <f>IF(E85&lt;&gt;"",'表紙 ※始めに入力'!$B$7,"")</f>
        <v/>
      </c>
      <c r="D85" s="54" t="str">
        <f>IF(E85&lt;&gt;"",'表紙 ※始めに入力'!$B$9,"")</f>
        <v/>
      </c>
      <c r="E85" s="39"/>
      <c r="F85" s="39"/>
      <c r="G85" s="41"/>
      <c r="H85" s="39"/>
      <c r="I85" s="39"/>
      <c r="J85" s="42"/>
      <c r="K85" s="32"/>
    </row>
    <row r="86" spans="1:12" ht="22" customHeight="1">
      <c r="A86" s="52" t="str">
        <f t="shared" si="1"/>
        <v/>
      </c>
      <c r="B86" s="53" t="str">
        <f>IF(E86&lt;&gt;"",'表紙 ※始めに入力'!$B$5,"")</f>
        <v/>
      </c>
      <c r="C86" s="54" t="str">
        <f>IF(E86&lt;&gt;"",'表紙 ※始めに入力'!$B$7,"")</f>
        <v/>
      </c>
      <c r="D86" s="54" t="str">
        <f>IF(E86&lt;&gt;"",'表紙 ※始めに入力'!$B$9,"")</f>
        <v/>
      </c>
      <c r="E86" s="39"/>
      <c r="F86" s="39"/>
      <c r="G86" s="41"/>
      <c r="H86" s="39"/>
      <c r="I86" s="39"/>
      <c r="J86" s="42"/>
      <c r="K86" s="32"/>
    </row>
    <row r="87" spans="1:12" ht="22" customHeight="1">
      <c r="A87" s="52" t="str">
        <f t="shared" si="1"/>
        <v/>
      </c>
      <c r="B87" s="53" t="str">
        <f>IF(E87&lt;&gt;"",'表紙 ※始めに入力'!$B$5,"")</f>
        <v/>
      </c>
      <c r="C87" s="54" t="str">
        <f>IF(E87&lt;&gt;"",'表紙 ※始めに入力'!$B$7,"")</f>
        <v/>
      </c>
      <c r="D87" s="54" t="str">
        <f>IF(E87&lt;&gt;"",'表紙 ※始めに入力'!$B$9,"")</f>
        <v/>
      </c>
      <c r="E87" s="39"/>
      <c r="F87" s="39"/>
      <c r="G87" s="41"/>
      <c r="H87" s="39"/>
      <c r="I87" s="39"/>
      <c r="J87" s="42"/>
      <c r="K87" s="32"/>
    </row>
    <row r="88" spans="1:12" ht="22" customHeight="1">
      <c r="A88" s="52" t="str">
        <f t="shared" si="1"/>
        <v/>
      </c>
      <c r="B88" s="53" t="str">
        <f>IF(E88&lt;&gt;"",'表紙 ※始めに入力'!$B$5,"")</f>
        <v/>
      </c>
      <c r="C88" s="54" t="str">
        <f>IF(E88&lt;&gt;"",'表紙 ※始めに入力'!$B$7,"")</f>
        <v/>
      </c>
      <c r="D88" s="54" t="str">
        <f>IF(E88&lt;&gt;"",'表紙 ※始めに入力'!$B$9,"")</f>
        <v/>
      </c>
      <c r="E88" s="39"/>
      <c r="F88" s="39"/>
      <c r="G88" s="41"/>
      <c r="H88" s="39"/>
      <c r="I88" s="39"/>
      <c r="J88" s="42"/>
      <c r="K88" s="32"/>
    </row>
    <row r="89" spans="1:12" ht="22" customHeight="1">
      <c r="A89" s="52" t="str">
        <f t="shared" si="1"/>
        <v/>
      </c>
      <c r="B89" s="53" t="str">
        <f>IF(E89&lt;&gt;"",'表紙 ※始めに入力'!$B$5,"")</f>
        <v/>
      </c>
      <c r="C89" s="54" t="str">
        <f>IF(E89&lt;&gt;"",'表紙 ※始めに入力'!$B$7,"")</f>
        <v/>
      </c>
      <c r="D89" s="54" t="str">
        <f>IF(E89&lt;&gt;"",'表紙 ※始めに入力'!$B$9,"")</f>
        <v/>
      </c>
      <c r="E89" s="39"/>
      <c r="F89" s="39"/>
      <c r="G89" s="41"/>
      <c r="H89" s="39"/>
      <c r="I89" s="39"/>
      <c r="J89" s="42"/>
      <c r="K89" s="32"/>
    </row>
    <row r="90" spans="1:12" ht="22" customHeight="1">
      <c r="A90" s="52" t="str">
        <f t="shared" si="1"/>
        <v/>
      </c>
      <c r="B90" s="53" t="str">
        <f>IF(E90&lt;&gt;"",'表紙 ※始めに入力'!$B$5,"")</f>
        <v/>
      </c>
      <c r="C90" s="54" t="str">
        <f>IF(E90&lt;&gt;"",'表紙 ※始めに入力'!$B$7,"")</f>
        <v/>
      </c>
      <c r="D90" s="54" t="str">
        <f>IF(E90&lt;&gt;"",'表紙 ※始めに入力'!$B$9,"")</f>
        <v/>
      </c>
      <c r="E90" s="39"/>
      <c r="F90" s="39"/>
      <c r="G90" s="41"/>
      <c r="H90" s="39"/>
      <c r="I90" s="39"/>
      <c r="J90" s="42"/>
      <c r="K90" s="32"/>
    </row>
    <row r="91" spans="1:12" ht="22" customHeight="1">
      <c r="A91" s="52" t="str">
        <f t="shared" si="1"/>
        <v/>
      </c>
      <c r="B91" s="53" t="str">
        <f>IF(E91&lt;&gt;"",'表紙 ※始めに入力'!$B$5,"")</f>
        <v/>
      </c>
      <c r="C91" s="54" t="str">
        <f>IF(E91&lt;&gt;"",'表紙 ※始めに入力'!$B$7,"")</f>
        <v/>
      </c>
      <c r="D91" s="54" t="str">
        <f>IF(E91&lt;&gt;"",'表紙 ※始めに入力'!$B$9,"")</f>
        <v/>
      </c>
      <c r="E91" s="39"/>
      <c r="F91" s="39"/>
      <c r="G91" s="41"/>
      <c r="H91" s="39"/>
      <c r="I91" s="39"/>
      <c r="J91" s="42"/>
      <c r="K91" s="32"/>
    </row>
    <row r="92" spans="1:12" ht="22" customHeight="1">
      <c r="A92" s="52" t="str">
        <f t="shared" si="1"/>
        <v/>
      </c>
      <c r="B92" s="53" t="str">
        <f>IF(E92&lt;&gt;"",'表紙 ※始めに入力'!$B$5,"")</f>
        <v/>
      </c>
      <c r="C92" s="54" t="str">
        <f>IF(E92&lt;&gt;"",'表紙 ※始めに入力'!$B$7,"")</f>
        <v/>
      </c>
      <c r="D92" s="54" t="str">
        <f>IF(E92&lt;&gt;"",'表紙 ※始めに入力'!$B$9,"")</f>
        <v/>
      </c>
      <c r="E92" s="39"/>
      <c r="F92" s="39"/>
      <c r="G92" s="41"/>
      <c r="H92" s="39"/>
      <c r="I92" s="39"/>
      <c r="J92" s="42"/>
      <c r="K92" s="32"/>
    </row>
    <row r="93" spans="1:12" ht="22" customHeight="1">
      <c r="A93" s="52" t="str">
        <f t="shared" si="1"/>
        <v/>
      </c>
      <c r="B93" s="53" t="str">
        <f>IF(E93&lt;&gt;"",'表紙 ※始めに入力'!$B$5,"")</f>
        <v/>
      </c>
      <c r="C93" s="54" t="str">
        <f>IF(E93&lt;&gt;"",'表紙 ※始めに入力'!$B$7,"")</f>
        <v/>
      </c>
      <c r="D93" s="54" t="str">
        <f>IF(E93&lt;&gt;"",'表紙 ※始めに入力'!$B$9,"")</f>
        <v/>
      </c>
      <c r="E93" s="39"/>
      <c r="F93" s="39"/>
      <c r="G93" s="41"/>
      <c r="H93" s="39"/>
      <c r="I93" s="39"/>
      <c r="J93" s="42"/>
      <c r="K93" s="32"/>
    </row>
    <row r="94" spans="1:12" ht="22" customHeight="1">
      <c r="A94" s="52" t="str">
        <f t="shared" si="1"/>
        <v/>
      </c>
      <c r="B94" s="53" t="str">
        <f>IF(E94&lt;&gt;"",'表紙 ※始めに入力'!$B$5,"")</f>
        <v/>
      </c>
      <c r="C94" s="54" t="str">
        <f>IF(E94&lt;&gt;"",'表紙 ※始めに入力'!$B$7,"")</f>
        <v/>
      </c>
      <c r="D94" s="54" t="str">
        <f>IF(E94&lt;&gt;"",'表紙 ※始めに入力'!$B$9,"")</f>
        <v/>
      </c>
      <c r="E94" s="39"/>
      <c r="F94" s="39"/>
      <c r="G94" s="41"/>
      <c r="H94" s="39"/>
      <c r="I94" s="39"/>
      <c r="J94" s="42"/>
      <c r="K94" s="32"/>
      <c r="L94" s="12"/>
    </row>
    <row r="95" spans="1:12" ht="22" customHeight="1">
      <c r="A95" s="52" t="str">
        <f t="shared" si="1"/>
        <v/>
      </c>
      <c r="B95" s="53" t="str">
        <f>IF(E95&lt;&gt;"",'表紙 ※始めに入力'!$B$5,"")</f>
        <v/>
      </c>
      <c r="C95" s="54" t="str">
        <f>IF(E95&lt;&gt;"",'表紙 ※始めに入力'!$B$7,"")</f>
        <v/>
      </c>
      <c r="D95" s="54" t="str">
        <f>IF(E95&lt;&gt;"",'表紙 ※始めに入力'!$B$9,"")</f>
        <v/>
      </c>
      <c r="E95" s="39"/>
      <c r="F95" s="39"/>
      <c r="G95" s="41"/>
      <c r="H95" s="39"/>
      <c r="I95" s="39"/>
      <c r="J95" s="42"/>
      <c r="K95" s="32"/>
      <c r="L95" s="12"/>
    </row>
    <row r="96" spans="1:12" ht="22" customHeight="1">
      <c r="A96" s="52" t="str">
        <f t="shared" si="1"/>
        <v/>
      </c>
      <c r="B96" s="53" t="str">
        <f>IF(E96&lt;&gt;"",'表紙 ※始めに入力'!$B$5,"")</f>
        <v/>
      </c>
      <c r="C96" s="54" t="str">
        <f>IF(E96&lt;&gt;"",'表紙 ※始めに入力'!$B$7,"")</f>
        <v/>
      </c>
      <c r="D96" s="54" t="str">
        <f>IF(E96&lt;&gt;"",'表紙 ※始めに入力'!$B$9,"")</f>
        <v/>
      </c>
      <c r="E96" s="39"/>
      <c r="F96" s="39"/>
      <c r="G96" s="41"/>
      <c r="H96" s="39"/>
      <c r="I96" s="39"/>
      <c r="J96" s="42"/>
      <c r="K96" s="32"/>
    </row>
    <row r="97" spans="1:12" ht="22" customHeight="1">
      <c r="A97" s="52" t="str">
        <f t="shared" si="1"/>
        <v/>
      </c>
      <c r="B97" s="53" t="str">
        <f>IF(E97&lt;&gt;"",'表紙 ※始めに入力'!$B$5,"")</f>
        <v/>
      </c>
      <c r="C97" s="54" t="str">
        <f>IF(E97&lt;&gt;"",'表紙 ※始めに入力'!$B$7,"")</f>
        <v/>
      </c>
      <c r="D97" s="54" t="str">
        <f>IF(E97&lt;&gt;"",'表紙 ※始めに入力'!$B$9,"")</f>
        <v/>
      </c>
      <c r="E97" s="39"/>
      <c r="F97" s="39"/>
      <c r="G97" s="41"/>
      <c r="H97" s="39"/>
      <c r="I97" s="39"/>
      <c r="J97" s="42"/>
      <c r="K97" s="32"/>
    </row>
    <row r="98" spans="1:12" ht="22" customHeight="1">
      <c r="A98" s="52" t="str">
        <f t="shared" si="1"/>
        <v/>
      </c>
      <c r="B98" s="53" t="str">
        <f>IF(E98&lt;&gt;"",'表紙 ※始めに入力'!$B$5,"")</f>
        <v/>
      </c>
      <c r="C98" s="54" t="str">
        <f>IF(E98&lt;&gt;"",'表紙 ※始めに入力'!$B$7,"")</f>
        <v/>
      </c>
      <c r="D98" s="54" t="str">
        <f>IF(E98&lt;&gt;"",'表紙 ※始めに入力'!$B$9,"")</f>
        <v/>
      </c>
      <c r="E98" s="39"/>
      <c r="F98" s="39"/>
      <c r="G98" s="41"/>
      <c r="H98" s="39"/>
      <c r="I98" s="39"/>
      <c r="J98" s="42"/>
      <c r="K98" s="32"/>
    </row>
    <row r="99" spans="1:12" ht="22" customHeight="1">
      <c r="A99" s="52" t="str">
        <f t="shared" si="1"/>
        <v/>
      </c>
      <c r="B99" s="53" t="str">
        <f>IF(E99&lt;&gt;"",'表紙 ※始めに入力'!$B$5,"")</f>
        <v/>
      </c>
      <c r="C99" s="54" t="str">
        <f>IF(E99&lt;&gt;"",'表紙 ※始めに入力'!$B$7,"")</f>
        <v/>
      </c>
      <c r="D99" s="54" t="str">
        <f>IF(E99&lt;&gt;"",'表紙 ※始めに入力'!$B$9,"")</f>
        <v/>
      </c>
      <c r="E99" s="39"/>
      <c r="F99" s="39"/>
      <c r="G99" s="41"/>
      <c r="H99" s="39"/>
      <c r="I99" s="39"/>
      <c r="J99" s="42"/>
      <c r="K99" s="32"/>
    </row>
    <row r="100" spans="1:12" ht="22" customHeight="1">
      <c r="A100" s="52" t="str">
        <f t="shared" si="1"/>
        <v/>
      </c>
      <c r="B100" s="53" t="str">
        <f>IF(E100&lt;&gt;"",'表紙 ※始めに入力'!$B$5,"")</f>
        <v/>
      </c>
      <c r="C100" s="54" t="str">
        <f>IF(E100&lt;&gt;"",'表紙 ※始めに入力'!$B$7,"")</f>
        <v/>
      </c>
      <c r="D100" s="54" t="str">
        <f>IF(E100&lt;&gt;"",'表紙 ※始めに入力'!$B$9,"")</f>
        <v/>
      </c>
      <c r="E100" s="39"/>
      <c r="F100" s="39"/>
      <c r="G100" s="41"/>
      <c r="H100" s="39"/>
      <c r="I100" s="39"/>
      <c r="J100" s="42"/>
      <c r="K100" s="32"/>
    </row>
    <row r="101" spans="1:12" ht="22" customHeight="1">
      <c r="A101" s="52" t="str">
        <f t="shared" si="1"/>
        <v/>
      </c>
      <c r="B101" s="53" t="str">
        <f>IF(E101&lt;&gt;"",'表紙 ※始めに入力'!$B$5,"")</f>
        <v/>
      </c>
      <c r="C101" s="54" t="str">
        <f>IF(E101&lt;&gt;"",'表紙 ※始めに入力'!$B$7,"")</f>
        <v/>
      </c>
      <c r="D101" s="54" t="str">
        <f>IF(E101&lt;&gt;"",'表紙 ※始めに入力'!$B$9,"")</f>
        <v/>
      </c>
      <c r="E101" s="39"/>
      <c r="F101" s="39"/>
      <c r="G101" s="41"/>
      <c r="H101" s="39"/>
      <c r="I101" s="39"/>
      <c r="J101" s="42"/>
      <c r="K101" s="32"/>
    </row>
    <row r="102" spans="1:12" ht="22" customHeight="1">
      <c r="A102" s="52" t="str">
        <f t="shared" si="1"/>
        <v/>
      </c>
      <c r="B102" s="53" t="str">
        <f>IF(E102&lt;&gt;"",'表紙 ※始めに入力'!$B$5,"")</f>
        <v/>
      </c>
      <c r="C102" s="54" t="str">
        <f>IF(E102&lt;&gt;"",'表紙 ※始めに入力'!$B$7,"")</f>
        <v/>
      </c>
      <c r="D102" s="54" t="str">
        <f>IF(E102&lt;&gt;"",'表紙 ※始めに入力'!$B$9,"")</f>
        <v/>
      </c>
      <c r="E102" s="39"/>
      <c r="F102" s="39"/>
      <c r="G102" s="41"/>
      <c r="H102" s="39"/>
      <c r="I102" s="39"/>
      <c r="J102" s="42"/>
      <c r="K102" s="32"/>
      <c r="L102" s="12"/>
    </row>
    <row r="103" spans="1:12" ht="22" customHeight="1">
      <c r="A103" s="8"/>
      <c r="B103" s="1"/>
      <c r="L103" s="12"/>
    </row>
    <row r="104" spans="1:12" ht="22" customHeight="1">
      <c r="A104" s="8"/>
      <c r="B104" s="1"/>
    </row>
    <row r="105" spans="1:12" ht="22" customHeight="1">
      <c r="A105" s="8"/>
      <c r="B105" s="1"/>
    </row>
    <row r="106" spans="1:12" ht="22" customHeight="1">
      <c r="A106" s="8"/>
      <c r="B106" s="1"/>
    </row>
    <row r="107" spans="1:12" ht="22" customHeight="1">
      <c r="A107" s="8"/>
      <c r="B107" s="1"/>
    </row>
    <row r="108" spans="1:12" ht="22" customHeight="1">
      <c r="A108" s="8"/>
      <c r="B108" s="1"/>
    </row>
    <row r="109" spans="1:12" ht="22" customHeight="1">
      <c r="A109" s="8"/>
      <c r="B109" s="1"/>
    </row>
    <row r="110" spans="1:12" ht="22" customHeight="1">
      <c r="A110" s="8"/>
      <c r="B110" s="1"/>
    </row>
    <row r="111" spans="1:12" ht="22" customHeight="1">
      <c r="A111" s="8"/>
      <c r="B111" s="1"/>
    </row>
    <row r="112" spans="1:12" ht="22" customHeight="1">
      <c r="A112" s="8"/>
      <c r="B112" s="1"/>
      <c r="H112" s="5"/>
    </row>
    <row r="113" spans="1:8" ht="22" customHeight="1">
      <c r="A113" s="8"/>
      <c r="B113" s="1"/>
      <c r="H113" s="5"/>
    </row>
    <row r="114" spans="1:8" ht="22" customHeight="1">
      <c r="A114" s="8"/>
      <c r="B114" s="1"/>
    </row>
    <row r="115" spans="1:8" ht="22" customHeight="1">
      <c r="A115" s="8"/>
      <c r="B115" s="1"/>
    </row>
    <row r="116" spans="1:8" ht="22" customHeight="1">
      <c r="A116" s="8"/>
      <c r="B116" s="1"/>
    </row>
    <row r="117" spans="1:8" ht="22" customHeight="1">
      <c r="A117" s="8"/>
      <c r="B117" s="1"/>
    </row>
    <row r="118" spans="1:8" ht="22" customHeight="1">
      <c r="A118" s="8"/>
      <c r="B118" s="1"/>
    </row>
    <row r="119" spans="1:8" ht="22" customHeight="1">
      <c r="A119" s="8"/>
      <c r="B119" s="1"/>
    </row>
    <row r="120" spans="1:8" ht="22" customHeight="1">
      <c r="A120" s="8"/>
      <c r="B120" s="1"/>
    </row>
    <row r="121" spans="1:8" ht="22" customHeight="1">
      <c r="A121" s="8"/>
      <c r="B121" s="1"/>
    </row>
    <row r="122" spans="1:8" ht="22" customHeight="1">
      <c r="A122" s="8"/>
      <c r="B122" s="1"/>
    </row>
    <row r="123" spans="1:8" ht="22" customHeight="1">
      <c r="A123" s="8"/>
      <c r="B123" s="1"/>
    </row>
    <row r="124" spans="1:8" ht="22" customHeight="1">
      <c r="A124" s="8"/>
      <c r="B124" s="1"/>
    </row>
    <row r="125" spans="1:8" ht="22" customHeight="1">
      <c r="A125" s="8"/>
      <c r="B125" s="1"/>
    </row>
    <row r="126" spans="1:8" ht="22" customHeight="1">
      <c r="A126" s="8"/>
      <c r="B126" s="1"/>
    </row>
    <row r="127" spans="1:8" ht="22" customHeight="1">
      <c r="A127" s="8"/>
      <c r="B127" s="1"/>
    </row>
    <row r="128" spans="1:8" ht="22" customHeight="1">
      <c r="A128" s="8"/>
      <c r="B128" s="1"/>
    </row>
    <row r="129" spans="1:11" ht="22" customHeight="1">
      <c r="A129" s="8"/>
      <c r="B129" s="1"/>
      <c r="H129" s="5"/>
    </row>
    <row r="130" spans="1:11" ht="22" customHeight="1">
      <c r="A130" s="8"/>
      <c r="B130" s="1"/>
      <c r="H130" s="5"/>
    </row>
    <row r="131" spans="1:11" ht="22" customHeight="1">
      <c r="A131" s="8"/>
      <c r="B131" s="1"/>
      <c r="H131" s="5"/>
    </row>
    <row r="132" spans="1:11" ht="22" customHeight="1">
      <c r="A132" s="8"/>
      <c r="B132" s="1"/>
      <c r="K132" s="9"/>
    </row>
    <row r="133" spans="1:11" ht="22" customHeight="1">
      <c r="A133" s="8"/>
      <c r="B133" s="1"/>
    </row>
    <row r="134" spans="1:11" ht="22" customHeight="1">
      <c r="A134" s="8"/>
      <c r="B134" s="1"/>
    </row>
    <row r="135" spans="1:11" ht="22" customHeight="1">
      <c r="A135" s="8"/>
      <c r="B135" s="1"/>
    </row>
    <row r="136" spans="1:11" ht="22" customHeight="1">
      <c r="A136" s="8"/>
      <c r="B136" s="1"/>
    </row>
    <row r="137" spans="1:11" ht="22" customHeight="1">
      <c r="A137" s="8"/>
      <c r="B137" s="1"/>
    </row>
    <row r="138" spans="1:11" ht="22" customHeight="1">
      <c r="A138" s="8"/>
      <c r="B138" s="1"/>
    </row>
    <row r="139" spans="1:11" ht="22" customHeight="1">
      <c r="A139" s="8"/>
      <c r="B139" s="1"/>
    </row>
    <row r="140" spans="1:11" ht="22" customHeight="1">
      <c r="A140" s="8"/>
      <c r="B140" s="1"/>
    </row>
    <row r="141" spans="1:11" ht="22" customHeight="1">
      <c r="A141" s="8"/>
      <c r="B141" s="1"/>
      <c r="I141" s="10"/>
    </row>
    <row r="142" spans="1:11" ht="22" customHeight="1">
      <c r="A142" s="8"/>
      <c r="B142" s="1"/>
    </row>
    <row r="143" spans="1:11" ht="22" customHeight="1">
      <c r="A143" s="8"/>
      <c r="B143" s="1"/>
    </row>
    <row r="144" spans="1:11" ht="22" customHeight="1">
      <c r="A144" s="8"/>
      <c r="B144" s="1"/>
    </row>
    <row r="145" spans="1:2" ht="22" customHeight="1">
      <c r="A145" s="8"/>
      <c r="B145" s="1"/>
    </row>
    <row r="146" spans="1:2" ht="22" customHeight="1">
      <c r="A146" s="8"/>
      <c r="B146" s="1"/>
    </row>
    <row r="147" spans="1:2" ht="22" customHeight="1">
      <c r="A147" s="8"/>
      <c r="B147" s="1"/>
    </row>
    <row r="148" spans="1:2" ht="22" customHeight="1">
      <c r="A148" s="8"/>
      <c r="B148" s="1"/>
    </row>
    <row r="149" spans="1:2" ht="22" customHeight="1">
      <c r="A149" s="8"/>
      <c r="B149" s="1"/>
    </row>
    <row r="150" spans="1:2" ht="22" customHeight="1">
      <c r="A150" s="8"/>
      <c r="B150" s="1"/>
    </row>
    <row r="151" spans="1:2" ht="22" customHeight="1">
      <c r="A151" s="8"/>
      <c r="B151" s="1"/>
    </row>
    <row r="152" spans="1:2" ht="22" customHeight="1">
      <c r="A152" s="8"/>
      <c r="B152" s="1"/>
    </row>
    <row r="153" spans="1:2" ht="22" customHeight="1">
      <c r="A153" s="8"/>
      <c r="B153" s="1"/>
    </row>
    <row r="154" spans="1:2" ht="22" customHeight="1">
      <c r="A154" s="8"/>
      <c r="B154" s="1"/>
    </row>
    <row r="155" spans="1:2" ht="22" customHeight="1">
      <c r="A155" s="8"/>
      <c r="B155" s="1"/>
    </row>
    <row r="156" spans="1:2" ht="22" customHeight="1">
      <c r="A156" s="8"/>
      <c r="B156" s="1"/>
    </row>
    <row r="157" spans="1:2" ht="22" customHeight="1">
      <c r="A157" s="8"/>
      <c r="B157" s="1"/>
    </row>
    <row r="158" spans="1:2" ht="22" customHeight="1">
      <c r="A158" s="8"/>
      <c r="B158" s="1"/>
    </row>
    <row r="159" spans="1:2" ht="22" customHeight="1">
      <c r="A159" s="8"/>
      <c r="B159" s="1"/>
    </row>
    <row r="160" spans="1:2" ht="22" customHeight="1">
      <c r="A160" s="8"/>
      <c r="B160" s="1"/>
    </row>
    <row r="161" spans="1:2" ht="22" customHeight="1">
      <c r="A161" s="8"/>
      <c r="B161" s="1"/>
    </row>
    <row r="162" spans="1:2" ht="22" customHeight="1">
      <c r="A162" s="8"/>
      <c r="B162" s="1"/>
    </row>
    <row r="163" spans="1:2" ht="22" customHeight="1">
      <c r="A163" s="8"/>
      <c r="B163" s="1"/>
    </row>
    <row r="164" spans="1:2" ht="22" customHeight="1">
      <c r="A164" s="8"/>
      <c r="B164" s="1"/>
    </row>
    <row r="165" spans="1:2" ht="22" customHeight="1">
      <c r="A165" s="8"/>
      <c r="B165" s="1"/>
    </row>
    <row r="166" spans="1:2" ht="22" customHeight="1">
      <c r="A166" s="8"/>
      <c r="B166" s="1"/>
    </row>
    <row r="167" spans="1:2" ht="22" customHeight="1">
      <c r="A167" s="8"/>
      <c r="B167" s="1"/>
    </row>
    <row r="168" spans="1:2" ht="22" customHeight="1">
      <c r="A168" s="8"/>
      <c r="B168" s="1"/>
    </row>
    <row r="169" spans="1:2" ht="22" customHeight="1">
      <c r="A169" s="8"/>
      <c r="B169" s="1"/>
    </row>
    <row r="170" spans="1:2" ht="22" customHeight="1">
      <c r="A170" s="8"/>
      <c r="B170" s="1"/>
    </row>
    <row r="171" spans="1:2" ht="22" customHeight="1">
      <c r="A171" s="8"/>
      <c r="B171" s="1"/>
    </row>
    <row r="172" spans="1:2" ht="22" customHeight="1">
      <c r="A172" s="8"/>
      <c r="B172" s="1"/>
    </row>
    <row r="173" spans="1:2" ht="22" customHeight="1">
      <c r="A173" s="8"/>
      <c r="B173" s="1"/>
    </row>
    <row r="174" spans="1:2" ht="22" customHeight="1">
      <c r="A174" s="8"/>
      <c r="B174" s="1"/>
    </row>
    <row r="175" spans="1:2" ht="22" customHeight="1">
      <c r="A175" s="8"/>
      <c r="B175" s="1"/>
    </row>
    <row r="176" spans="1:2" ht="22" customHeight="1">
      <c r="A176" s="8"/>
      <c r="B176" s="1"/>
    </row>
    <row r="177" spans="1:2" ht="22" customHeight="1">
      <c r="A177" s="8"/>
      <c r="B177" s="1"/>
    </row>
    <row r="178" spans="1:2" ht="22" customHeight="1">
      <c r="A178" s="8"/>
      <c r="B178" s="1"/>
    </row>
    <row r="179" spans="1:2" ht="22" customHeight="1">
      <c r="A179" s="8"/>
      <c r="B179" s="1"/>
    </row>
    <row r="180" spans="1:2" ht="22" customHeight="1">
      <c r="A180" s="8"/>
      <c r="B180" s="1"/>
    </row>
    <row r="181" spans="1:2" ht="22" customHeight="1">
      <c r="A181" s="8"/>
      <c r="B181" s="1"/>
    </row>
    <row r="182" spans="1:2" ht="22" customHeight="1">
      <c r="A182" s="8"/>
      <c r="B182" s="1"/>
    </row>
    <row r="183" spans="1:2" ht="22" customHeight="1">
      <c r="A183" s="8"/>
      <c r="B183" s="1"/>
    </row>
    <row r="184" spans="1:2" ht="22" customHeight="1">
      <c r="A184" s="8"/>
      <c r="B184" s="1"/>
    </row>
    <row r="185" spans="1:2" ht="22" customHeight="1">
      <c r="A185" s="8"/>
      <c r="B185" s="1"/>
    </row>
    <row r="186" spans="1:2" ht="22" customHeight="1">
      <c r="A186" s="8"/>
      <c r="B186" s="1"/>
    </row>
    <row r="187" spans="1:2" ht="22" customHeight="1">
      <c r="A187" s="8"/>
      <c r="B187" s="1"/>
    </row>
    <row r="188" spans="1:2" ht="22" customHeight="1">
      <c r="A188" s="8"/>
      <c r="B188" s="1"/>
    </row>
    <row r="189" spans="1:2" ht="22" customHeight="1">
      <c r="A189" s="8"/>
      <c r="B189" s="1"/>
    </row>
    <row r="190" spans="1:2" ht="22" customHeight="1">
      <c r="A190" s="8"/>
      <c r="B190" s="1"/>
    </row>
    <row r="191" spans="1:2" ht="22" customHeight="1">
      <c r="A191" s="8"/>
      <c r="B191" s="1"/>
    </row>
    <row r="192" spans="1:2" ht="22" customHeight="1">
      <c r="A192" s="8"/>
      <c r="B192" s="1"/>
    </row>
    <row r="193" spans="1:10" ht="22" customHeight="1">
      <c r="A193" s="8"/>
      <c r="B193" s="1"/>
    </row>
    <row r="194" spans="1:10" ht="22" customHeight="1">
      <c r="A194" s="8"/>
      <c r="B194" s="1"/>
    </row>
    <row r="195" spans="1:10" ht="22" customHeight="1">
      <c r="A195" s="8"/>
      <c r="B195" s="1"/>
    </row>
    <row r="196" spans="1:10" ht="22" customHeight="1">
      <c r="A196" s="8"/>
      <c r="B196" s="1"/>
    </row>
    <row r="197" spans="1:10" ht="22" customHeight="1">
      <c r="A197" s="8"/>
      <c r="B197" s="1"/>
    </row>
    <row r="198" spans="1:10" ht="22" customHeight="1">
      <c r="A198" s="8"/>
      <c r="B198" s="1"/>
    </row>
    <row r="199" spans="1:10" ht="22" customHeight="1">
      <c r="A199" s="8"/>
      <c r="B199" s="1"/>
    </row>
    <row r="200" spans="1:10" ht="22" customHeight="1">
      <c r="A200" s="8"/>
      <c r="B200" s="1"/>
    </row>
    <row r="201" spans="1:10" ht="22" customHeight="1">
      <c r="A201" s="8"/>
      <c r="B201" s="1"/>
    </row>
    <row r="202" spans="1:10" ht="22" customHeight="1">
      <c r="A202" s="8"/>
      <c r="B202" s="1"/>
      <c r="J202" s="6"/>
    </row>
    <row r="203" spans="1:10" ht="22" customHeight="1">
      <c r="A203" s="8"/>
      <c r="B203" s="1"/>
    </row>
    <row r="204" spans="1:10" ht="22" customHeight="1">
      <c r="A204" s="8"/>
      <c r="B204" s="1"/>
    </row>
    <row r="205" spans="1:10" ht="22" customHeight="1">
      <c r="A205" s="8"/>
      <c r="B205" s="1"/>
    </row>
    <row r="206" spans="1:10" ht="22" customHeight="1">
      <c r="A206" s="8"/>
      <c r="B206" s="1"/>
    </row>
    <row r="207" spans="1:10" ht="22" customHeight="1">
      <c r="A207" s="8"/>
      <c r="B207" s="1"/>
    </row>
    <row r="208" spans="1:10" ht="22" customHeight="1">
      <c r="A208" s="8"/>
      <c r="B208" s="1"/>
    </row>
    <row r="209" spans="1:2" ht="22" customHeight="1">
      <c r="A209" s="8"/>
      <c r="B209" s="1"/>
    </row>
    <row r="210" spans="1:2" ht="22" customHeight="1">
      <c r="A210" s="8"/>
      <c r="B210" s="1"/>
    </row>
    <row r="211" spans="1:2" ht="22" customHeight="1">
      <c r="A211" s="8"/>
      <c r="B211" s="1"/>
    </row>
    <row r="212" spans="1:2" ht="22" customHeight="1">
      <c r="A212" s="8"/>
      <c r="B212" s="1"/>
    </row>
    <row r="213" spans="1:2" ht="22" customHeight="1">
      <c r="A213" s="8"/>
      <c r="B213" s="1"/>
    </row>
    <row r="214" spans="1:2" ht="22" customHeight="1">
      <c r="A214" s="8"/>
      <c r="B214" s="1"/>
    </row>
    <row r="215" spans="1:2" ht="22" customHeight="1">
      <c r="A215" s="8"/>
      <c r="B215" s="1"/>
    </row>
    <row r="216" spans="1:2" ht="22" customHeight="1">
      <c r="A216" s="8"/>
      <c r="B216" s="1"/>
    </row>
    <row r="217" spans="1:2" ht="22" customHeight="1">
      <c r="A217" s="8"/>
      <c r="B217" s="1"/>
    </row>
    <row r="218" spans="1:2" ht="22" customHeight="1">
      <c r="A218" s="8"/>
      <c r="B218" s="1"/>
    </row>
    <row r="219" spans="1:2" ht="22" customHeight="1">
      <c r="A219" s="8"/>
      <c r="B219" s="1"/>
    </row>
    <row r="220" spans="1:2" ht="22" customHeight="1">
      <c r="A220" s="8"/>
      <c r="B220" s="1"/>
    </row>
    <row r="221" spans="1:2" ht="22" customHeight="1">
      <c r="A221" s="8"/>
      <c r="B221" s="1"/>
    </row>
    <row r="222" spans="1:2" ht="22" customHeight="1">
      <c r="A222" s="8"/>
      <c r="B222" s="1"/>
    </row>
    <row r="223" spans="1:2" ht="22" customHeight="1">
      <c r="A223" s="8"/>
      <c r="B223" s="1"/>
    </row>
    <row r="224" spans="1:2" ht="22" customHeight="1">
      <c r="A224" s="8"/>
      <c r="B224" s="1"/>
    </row>
    <row r="225" spans="1:12" ht="22" customHeight="1">
      <c r="A225" s="8"/>
      <c r="B225" s="1"/>
    </row>
    <row r="226" spans="1:12" ht="22" customHeight="1">
      <c r="A226" s="8"/>
      <c r="B226" s="1"/>
    </row>
    <row r="227" spans="1:12" ht="22" customHeight="1">
      <c r="A227" s="8"/>
      <c r="B227" s="1"/>
    </row>
    <row r="228" spans="1:12" ht="22" customHeight="1">
      <c r="A228" s="8"/>
      <c r="B228" s="1"/>
    </row>
    <row r="229" spans="1:12" ht="22" customHeight="1">
      <c r="A229" s="8"/>
      <c r="B229" s="1"/>
    </row>
    <row r="230" spans="1:12" ht="22" customHeight="1">
      <c r="A230" s="8"/>
      <c r="B230" s="1"/>
      <c r="C230" s="11"/>
      <c r="D230" s="11"/>
      <c r="E230" s="10"/>
      <c r="F230" s="10"/>
      <c r="G230" s="11"/>
      <c r="H230" s="10"/>
      <c r="I230" s="10"/>
      <c r="L230" s="12"/>
    </row>
    <row r="231" spans="1:12" ht="22" customHeight="1">
      <c r="A231" s="8"/>
      <c r="B231" s="1"/>
      <c r="C231" s="11"/>
      <c r="D231" s="11"/>
      <c r="E231" s="10"/>
      <c r="F231" s="10"/>
      <c r="G231" s="11"/>
      <c r="H231" s="10"/>
      <c r="I231" s="10"/>
      <c r="L231" s="12"/>
    </row>
    <row r="232" spans="1:12" ht="22" customHeight="1">
      <c r="A232" s="8"/>
      <c r="B232" s="1"/>
      <c r="C232" s="11"/>
      <c r="D232" s="11"/>
      <c r="E232" s="10"/>
      <c r="F232" s="10"/>
      <c r="G232" s="11"/>
      <c r="H232" s="10"/>
      <c r="I232" s="10"/>
      <c r="L232" s="12"/>
    </row>
    <row r="233" spans="1:12" ht="22" customHeight="1">
      <c r="A233" s="8"/>
      <c r="B233" s="1"/>
      <c r="C233" s="11"/>
      <c r="D233" s="11"/>
      <c r="E233" s="10"/>
      <c r="F233" s="10"/>
      <c r="G233" s="11"/>
      <c r="H233" s="10"/>
      <c r="I233" s="10"/>
      <c r="L233" s="12"/>
    </row>
    <row r="234" spans="1:12" ht="22" customHeight="1">
      <c r="A234" s="8"/>
      <c r="B234" s="1"/>
      <c r="C234" s="11"/>
      <c r="D234" s="11"/>
      <c r="E234" s="10"/>
      <c r="F234" s="10"/>
      <c r="G234" s="11"/>
      <c r="H234" s="10"/>
      <c r="I234" s="10"/>
      <c r="L234" s="12"/>
    </row>
    <row r="235" spans="1:12" ht="22" customHeight="1">
      <c r="A235" s="8"/>
      <c r="B235" s="1"/>
    </row>
    <row r="236" spans="1:12" ht="22" customHeight="1">
      <c r="A236" s="8"/>
      <c r="B236" s="1"/>
    </row>
    <row r="237" spans="1:12" ht="22" customHeight="1">
      <c r="A237" s="8"/>
      <c r="B237" s="1"/>
    </row>
    <row r="238" spans="1:12" ht="22" customHeight="1">
      <c r="A238" s="8"/>
      <c r="B238" s="1"/>
    </row>
    <row r="239" spans="1:12" ht="22" customHeight="1">
      <c r="A239" s="8"/>
      <c r="B239" s="1"/>
    </row>
    <row r="240" spans="1:12" ht="22" customHeight="1">
      <c r="A240" s="8"/>
      <c r="B240" s="1"/>
    </row>
    <row r="241" spans="1:2" ht="22" customHeight="1">
      <c r="A241" s="8"/>
      <c r="B241" s="1"/>
    </row>
    <row r="242" spans="1:2" ht="22" customHeight="1">
      <c r="A242" s="8"/>
      <c r="B242" s="1"/>
    </row>
    <row r="243" spans="1:2" ht="22" customHeight="1">
      <c r="A243" s="8"/>
      <c r="B243" s="1"/>
    </row>
    <row r="244" spans="1:2" ht="22" customHeight="1">
      <c r="A244" s="8"/>
      <c r="B244" s="1"/>
    </row>
    <row r="245" spans="1:2" ht="22" customHeight="1">
      <c r="A245" s="8"/>
      <c r="B245" s="1"/>
    </row>
    <row r="246" spans="1:2" ht="22" customHeight="1">
      <c r="A246" s="8"/>
      <c r="B246" s="1"/>
    </row>
    <row r="247" spans="1:2" ht="22" customHeight="1">
      <c r="A247" s="8"/>
      <c r="B247" s="1"/>
    </row>
    <row r="248" spans="1:2" ht="22" customHeight="1">
      <c r="A248" s="8"/>
      <c r="B248" s="1"/>
    </row>
    <row r="249" spans="1:2" ht="22" customHeight="1">
      <c r="A249" s="8"/>
      <c r="B249" s="1"/>
    </row>
    <row r="250" spans="1:2" ht="22" customHeight="1">
      <c r="A250" s="8"/>
      <c r="B250" s="1"/>
    </row>
    <row r="251" spans="1:2" ht="22" customHeight="1">
      <c r="A251" s="8"/>
      <c r="B251" s="1"/>
    </row>
    <row r="252" spans="1:2" ht="22" customHeight="1">
      <c r="A252" s="8"/>
      <c r="B252" s="1"/>
    </row>
    <row r="253" spans="1:2" ht="22" customHeight="1">
      <c r="A253" s="8"/>
      <c r="B253" s="1"/>
    </row>
    <row r="254" spans="1:2" ht="22" customHeight="1">
      <c r="A254" s="8"/>
      <c r="B254" s="1"/>
    </row>
    <row r="255" spans="1:2" ht="22" customHeight="1">
      <c r="A255" s="8"/>
      <c r="B255" s="1"/>
    </row>
    <row r="256" spans="1:2" ht="22" customHeight="1">
      <c r="A256" s="8"/>
      <c r="B256" s="1"/>
    </row>
    <row r="257" spans="1:2" ht="22" customHeight="1">
      <c r="A257" s="8"/>
      <c r="B257" s="1"/>
    </row>
    <row r="258" spans="1:2" ht="22" customHeight="1">
      <c r="A258" s="8"/>
      <c r="B258" s="1"/>
    </row>
    <row r="259" spans="1:2" ht="22" customHeight="1">
      <c r="A259" s="8"/>
      <c r="B259" s="1"/>
    </row>
    <row r="260" spans="1:2" ht="22" customHeight="1">
      <c r="A260" s="1"/>
      <c r="B260" s="1"/>
    </row>
    <row r="261" spans="1:2" ht="22" customHeight="1">
      <c r="A261" s="1"/>
      <c r="B261" s="1"/>
    </row>
    <row r="262" spans="1:2" ht="22" customHeight="1">
      <c r="A262" s="1"/>
      <c r="B262" s="1"/>
    </row>
    <row r="263" spans="1:2" ht="22" customHeight="1">
      <c r="A263" s="1"/>
      <c r="B263" s="1"/>
    </row>
    <row r="264" spans="1:2" ht="22" customHeight="1">
      <c r="A264" s="1"/>
      <c r="B264" s="1"/>
    </row>
    <row r="265" spans="1:2" ht="22" customHeight="1">
      <c r="A265" s="1"/>
      <c r="B265" s="1"/>
    </row>
    <row r="266" spans="1:2" ht="22" customHeight="1">
      <c r="A266" s="1"/>
      <c r="B266" s="1"/>
    </row>
    <row r="267" spans="1:2" ht="22" customHeight="1">
      <c r="A267" s="1"/>
      <c r="B267" s="1"/>
    </row>
    <row r="268" spans="1:2" ht="22" customHeight="1">
      <c r="A268" s="1"/>
      <c r="B268" s="1"/>
    </row>
    <row r="269" spans="1:2" ht="22" customHeight="1">
      <c r="A269" s="1"/>
      <c r="B269" s="1"/>
    </row>
    <row r="270" spans="1:2" ht="22" customHeight="1">
      <c r="A270" s="1"/>
      <c r="B270" s="1"/>
    </row>
    <row r="271" spans="1:2" ht="22" customHeight="1">
      <c r="A271" s="1"/>
      <c r="B271" s="1"/>
    </row>
    <row r="272" spans="1:2" ht="22" customHeight="1">
      <c r="A272" s="1"/>
      <c r="B272" s="1"/>
    </row>
    <row r="273" spans="1:2" ht="22" customHeight="1">
      <c r="A273" s="1"/>
      <c r="B273" s="1"/>
    </row>
    <row r="274" spans="1:2" ht="22" customHeight="1">
      <c r="A274" s="1"/>
      <c r="B274" s="1"/>
    </row>
    <row r="275" spans="1:2" ht="22" customHeight="1">
      <c r="A275" s="1"/>
      <c r="B275" s="1"/>
    </row>
    <row r="276" spans="1:2" ht="22" customHeight="1">
      <c r="A276" s="1"/>
      <c r="B276" s="1"/>
    </row>
    <row r="277" spans="1:2" ht="22" customHeight="1">
      <c r="A277" s="1"/>
      <c r="B277" s="1"/>
    </row>
    <row r="278" spans="1:2" ht="22" customHeight="1">
      <c r="A278" s="1"/>
      <c r="B278" s="1"/>
    </row>
    <row r="279" spans="1:2" ht="22" customHeight="1">
      <c r="A279" s="1"/>
      <c r="B279" s="1"/>
    </row>
    <row r="280" spans="1:2" ht="22" customHeight="1">
      <c r="A280" s="1"/>
      <c r="B280" s="1"/>
    </row>
    <row r="281" spans="1:2" ht="22" customHeight="1">
      <c r="A281" s="1"/>
      <c r="B281" s="1"/>
    </row>
    <row r="282" spans="1:2" ht="22" customHeight="1">
      <c r="A282" s="1"/>
      <c r="B282" s="1"/>
    </row>
    <row r="283" spans="1:2" ht="22" customHeight="1">
      <c r="A283" s="1"/>
      <c r="B283" s="1"/>
    </row>
    <row r="284" spans="1:2" ht="22" customHeight="1">
      <c r="A284" s="1"/>
      <c r="B284" s="1"/>
    </row>
    <row r="285" spans="1:2" ht="22" customHeight="1">
      <c r="A285" s="1"/>
      <c r="B285" s="1"/>
    </row>
    <row r="286" spans="1:2" ht="22" customHeight="1">
      <c r="A286" s="1"/>
      <c r="B286" s="1"/>
    </row>
    <row r="287" spans="1:2" ht="22" customHeight="1">
      <c r="A287" s="1"/>
      <c r="B287" s="1"/>
    </row>
    <row r="288" spans="1:2" ht="22" customHeight="1">
      <c r="A288" s="1"/>
      <c r="B288" s="1"/>
    </row>
    <row r="289" spans="1:2" ht="22" customHeight="1">
      <c r="A289" s="1"/>
      <c r="B289" s="1"/>
    </row>
    <row r="290" spans="1:2" ht="22" customHeight="1">
      <c r="A290" s="1"/>
      <c r="B290" s="1"/>
    </row>
    <row r="291" spans="1:2" ht="22" customHeight="1">
      <c r="A291" s="1"/>
      <c r="B291" s="1"/>
    </row>
    <row r="292" spans="1:2" ht="22" customHeight="1">
      <c r="A292" s="1"/>
      <c r="B292" s="1"/>
    </row>
    <row r="293" spans="1:2" ht="22" customHeight="1">
      <c r="A293" s="1"/>
      <c r="B293" s="1"/>
    </row>
    <row r="294" spans="1:2" ht="22" customHeight="1">
      <c r="A294" s="1"/>
      <c r="B294" s="1"/>
    </row>
    <row r="295" spans="1:2" ht="22" customHeight="1">
      <c r="A295" s="1"/>
      <c r="B295" s="1"/>
    </row>
    <row r="296" spans="1:2" ht="22" customHeight="1">
      <c r="A296" s="1"/>
      <c r="B296" s="1"/>
    </row>
    <row r="297" spans="1:2" ht="22" customHeight="1">
      <c r="A297" s="1"/>
      <c r="B297" s="1"/>
    </row>
    <row r="298" spans="1:2" ht="22" customHeight="1">
      <c r="A298" s="1"/>
      <c r="B298" s="1"/>
    </row>
    <row r="299" spans="1:2" ht="22" customHeight="1">
      <c r="A299" s="1"/>
      <c r="B299" s="1"/>
    </row>
    <row r="300" spans="1:2" ht="22" customHeight="1">
      <c r="A300" s="1"/>
      <c r="B300" s="1"/>
    </row>
    <row r="301" spans="1:2" ht="22" customHeight="1">
      <c r="A301" s="1"/>
      <c r="B301" s="1"/>
    </row>
    <row r="302" spans="1:2" ht="22" customHeight="1">
      <c r="A302" s="1"/>
      <c r="B302" s="1"/>
    </row>
    <row r="303" spans="1:2" ht="22" customHeight="1">
      <c r="A303" s="1"/>
      <c r="B303" s="1"/>
    </row>
    <row r="304" spans="1:2" ht="22" customHeight="1">
      <c r="A304" s="1"/>
      <c r="B304" s="1"/>
    </row>
    <row r="305" spans="1:2" ht="22" customHeight="1">
      <c r="A305" s="1"/>
      <c r="B305" s="1"/>
    </row>
    <row r="306" spans="1:2" ht="22" customHeight="1">
      <c r="A306" s="1"/>
      <c r="B306" s="1"/>
    </row>
    <row r="307" spans="1:2" ht="22" customHeight="1">
      <c r="A307" s="1"/>
      <c r="B307" s="1"/>
    </row>
    <row r="308" spans="1:2" ht="22" customHeight="1">
      <c r="A308" s="1"/>
      <c r="B308" s="1"/>
    </row>
    <row r="309" spans="1:2" ht="22" customHeight="1">
      <c r="A309" s="1"/>
      <c r="B309" s="1"/>
    </row>
    <row r="310" spans="1:2" ht="22" customHeight="1">
      <c r="A310" s="1"/>
      <c r="B310" s="1"/>
    </row>
    <row r="311" spans="1:2" ht="22" customHeight="1">
      <c r="A311" s="1"/>
      <c r="B311" s="1"/>
    </row>
    <row r="312" spans="1:2" ht="22" customHeight="1">
      <c r="A312" s="1"/>
      <c r="B312" s="1"/>
    </row>
    <row r="313" spans="1:2" ht="22" customHeight="1">
      <c r="A313" s="1"/>
      <c r="B313" s="1"/>
    </row>
    <row r="314" spans="1:2" ht="22" customHeight="1">
      <c r="A314" s="1"/>
      <c r="B314" s="1"/>
    </row>
    <row r="315" spans="1:2" ht="22" customHeight="1">
      <c r="A315" s="1"/>
      <c r="B315" s="1"/>
    </row>
    <row r="316" spans="1:2" ht="22" customHeight="1">
      <c r="A316" s="1"/>
      <c r="B316" s="1"/>
    </row>
    <row r="317" spans="1:2" ht="22" customHeight="1">
      <c r="A317" s="1"/>
      <c r="B317" s="1"/>
    </row>
    <row r="318" spans="1:2" ht="22" customHeight="1">
      <c r="A318" s="1"/>
      <c r="B318" s="1"/>
    </row>
    <row r="319" spans="1:2" ht="22" customHeight="1">
      <c r="A319" s="1"/>
      <c r="B319" s="1"/>
    </row>
    <row r="320" spans="1:2" ht="22" customHeight="1">
      <c r="A320" s="1"/>
      <c r="B320" s="1"/>
    </row>
    <row r="321" spans="1:2" ht="22" customHeight="1">
      <c r="A321" s="1"/>
      <c r="B321" s="1"/>
    </row>
    <row r="322" spans="1:2" ht="22" customHeight="1">
      <c r="A322" s="1"/>
      <c r="B322" s="1"/>
    </row>
    <row r="323" spans="1:2" ht="22" customHeight="1">
      <c r="A323" s="1"/>
      <c r="B323" s="1"/>
    </row>
    <row r="324" spans="1:2" ht="22" customHeight="1">
      <c r="A324" s="1"/>
      <c r="B324" s="1"/>
    </row>
    <row r="325" spans="1:2" ht="22" customHeight="1">
      <c r="A325" s="1"/>
      <c r="B325" s="1"/>
    </row>
    <row r="326" spans="1:2" ht="22" customHeight="1">
      <c r="A326" s="1"/>
      <c r="B326" s="1"/>
    </row>
    <row r="327" spans="1:2" ht="22" customHeight="1">
      <c r="A327" s="1"/>
      <c r="B327" s="1"/>
    </row>
    <row r="328" spans="1:2" ht="22" customHeight="1">
      <c r="A328" s="1"/>
      <c r="B328" s="1"/>
    </row>
    <row r="329" spans="1:2" ht="22" customHeight="1">
      <c r="A329" s="1"/>
      <c r="B329" s="1"/>
    </row>
    <row r="330" spans="1:2" ht="22" customHeight="1">
      <c r="A330" s="1"/>
      <c r="B330" s="1"/>
    </row>
    <row r="331" spans="1:2" ht="22" customHeight="1">
      <c r="A331" s="1"/>
      <c r="B331" s="1"/>
    </row>
    <row r="332" spans="1:2" ht="22" customHeight="1">
      <c r="A332" s="1"/>
      <c r="B332" s="1"/>
    </row>
  </sheetData>
  <sheetProtection autoFilter="0"/>
  <autoFilter ref="A3:K235" xr:uid="{FEE22FE0-4986-4153-AAC1-D01971FA1782}"/>
  <phoneticPr fontId="1"/>
  <dataValidations count="4">
    <dataValidation type="list" allowBlank="1" showInputMessage="1" showErrorMessage="1" sqref="K4:K259" xr:uid="{99996292-CA8C-434F-BA15-0C63DBA433C1}">
      <formula1>"○,　"</formula1>
    </dataValidation>
    <dataValidation type="list" allowBlank="1" showInputMessage="1" showErrorMessage="1" sqref="B195:B505" xr:uid="{9E1B3E24-1026-46C2-8F46-0619BD15BA48}">
      <formula1>"１ 中部,２　西部,３　吾妻,４　利根,５　東部"</formula1>
    </dataValidation>
    <dataValidation type="list" allowBlank="1" showInputMessage="1" showErrorMessage="1" sqref="H4:H505" xr:uid="{496D34EB-B3D1-4630-9CC8-1FC976634CD6}">
      <formula1>"少年の日,家庭の日"</formula1>
    </dataValidation>
    <dataValidation type="list" allowBlank="1" showInputMessage="1" showErrorMessage="1" sqref="G5:G102" xr:uid="{343D1FD8-E6A6-4194-98F1-4DD8398CB7AC}">
      <formula1>"中１,中２,中３"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7391-6040-4446-BCB6-4E0F472E22A2}">
  <dimension ref="A1:L332"/>
  <sheetViews>
    <sheetView view="pageBreakPreview" zoomScale="85" zoomScaleNormal="100" zoomScaleSheetLayoutView="85" workbookViewId="0">
      <selection activeCell="D15" sqref="D15"/>
    </sheetView>
  </sheetViews>
  <sheetFormatPr defaultRowHeight="18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3" customWidth="1"/>
    <col min="11" max="11" width="6.5" style="1" customWidth="1"/>
    <col min="12" max="12" width="35.9140625" style="3" bestFit="1" customWidth="1"/>
    <col min="13" max="16384" width="8.6640625" style="3"/>
  </cols>
  <sheetData>
    <row r="1" spans="1:12" ht="30.5" customHeight="1">
      <c r="A1" s="43" t="s">
        <v>63</v>
      </c>
      <c r="G1" s="66"/>
    </row>
    <row r="2" spans="1:12" ht="17" customHeight="1">
      <c r="A2" s="59" t="s">
        <v>65</v>
      </c>
    </row>
    <row r="3" spans="1:12" s="2" customFormat="1" ht="22" customHeight="1">
      <c r="A3" s="14" t="s">
        <v>4</v>
      </c>
      <c r="B3" s="14" t="s">
        <v>14</v>
      </c>
      <c r="C3" s="14" t="s">
        <v>24</v>
      </c>
      <c r="D3" s="14" t="s">
        <v>91</v>
      </c>
      <c r="E3" s="14" t="s">
        <v>1</v>
      </c>
      <c r="F3" s="14" t="s">
        <v>5</v>
      </c>
      <c r="G3" s="14" t="s">
        <v>0</v>
      </c>
      <c r="H3" s="14" t="s">
        <v>2</v>
      </c>
      <c r="I3" s="14" t="s">
        <v>7</v>
      </c>
      <c r="J3" s="15" t="s">
        <v>6</v>
      </c>
      <c r="K3" s="14" t="s">
        <v>9</v>
      </c>
    </row>
    <row r="4" spans="1:12" ht="22" customHeight="1">
      <c r="A4" s="16" t="s">
        <v>11</v>
      </c>
      <c r="B4" s="16" t="s">
        <v>15</v>
      </c>
      <c r="C4" s="17" t="s">
        <v>60</v>
      </c>
      <c r="D4" s="17" t="s">
        <v>67</v>
      </c>
      <c r="E4" s="18" t="s">
        <v>86</v>
      </c>
      <c r="F4" s="18" t="s">
        <v>87</v>
      </c>
      <c r="G4" s="17" t="s">
        <v>68</v>
      </c>
      <c r="H4" s="18" t="s">
        <v>12</v>
      </c>
      <c r="I4" s="18" t="s">
        <v>16</v>
      </c>
      <c r="J4" s="19"/>
      <c r="K4" s="17" t="s">
        <v>10</v>
      </c>
    </row>
    <row r="5" spans="1:12" ht="22" customHeight="1">
      <c r="A5" s="52" t="str">
        <f>IF(E5&lt;&gt;"",1,"")</f>
        <v/>
      </c>
      <c r="B5" s="53" t="str">
        <f>IF(E5&lt;&gt;"",'表紙 ※始めに入力'!$B$5,"")</f>
        <v/>
      </c>
      <c r="C5" s="53" t="str">
        <f>IF(E5&lt;&gt;"",'表紙 ※始めに入力'!$B$7,"")</f>
        <v/>
      </c>
      <c r="D5" s="53" t="str">
        <f>IF(E5&lt;&gt;"",'表紙 ※始めに入力'!$B$9,"")</f>
        <v/>
      </c>
      <c r="E5" s="25"/>
      <c r="F5" s="25"/>
      <c r="G5" s="26"/>
      <c r="H5" s="25"/>
      <c r="I5" s="25"/>
      <c r="J5" s="27"/>
      <c r="K5" s="28"/>
    </row>
    <row r="6" spans="1:12" ht="22" customHeight="1">
      <c r="A6" s="52" t="str">
        <f>IF(E6&lt;&gt;"",A5+1,"")</f>
        <v/>
      </c>
      <c r="B6" s="53" t="str">
        <f>IF(E6&lt;&gt;"",'表紙 ※始めに入力'!$B$5,"")</f>
        <v/>
      </c>
      <c r="C6" s="53" t="str">
        <f>IF(E6&lt;&gt;"",'表紙 ※始めに入力'!$B$7,"")</f>
        <v/>
      </c>
      <c r="D6" s="53" t="str">
        <f>IF(E6&lt;&gt;"",'表紙 ※始めに入力'!$B$9,"")</f>
        <v/>
      </c>
      <c r="E6" s="29"/>
      <c r="F6" s="29"/>
      <c r="G6" s="28"/>
      <c r="H6" s="25"/>
      <c r="I6" s="29"/>
      <c r="J6" s="30"/>
      <c r="K6" s="28"/>
    </row>
    <row r="7" spans="1:12" ht="22" customHeight="1">
      <c r="A7" s="52" t="str">
        <f t="shared" ref="A7:A70" si="0">IF(E7&lt;&gt;"",A6+1,"")</f>
        <v/>
      </c>
      <c r="B7" s="53" t="str">
        <f>IF(E7&lt;&gt;"",'表紙 ※始めに入力'!$B$5,"")</f>
        <v/>
      </c>
      <c r="C7" s="53" t="str">
        <f>IF(E7&lt;&gt;"",'表紙 ※始めに入力'!$B$7,"")</f>
        <v/>
      </c>
      <c r="D7" s="53" t="str">
        <f>IF(E7&lt;&gt;"",'表紙 ※始めに入力'!$B$9,"")</f>
        <v/>
      </c>
      <c r="E7" s="29"/>
      <c r="F7" s="29"/>
      <c r="G7" s="28"/>
      <c r="H7" s="25"/>
      <c r="I7" s="29"/>
      <c r="J7" s="30"/>
      <c r="K7" s="28"/>
    </row>
    <row r="8" spans="1:12" ht="22" customHeight="1">
      <c r="A8" s="52" t="str">
        <f t="shared" si="0"/>
        <v/>
      </c>
      <c r="B8" s="53" t="str">
        <f>IF(E8&lt;&gt;"",'表紙 ※始めに入力'!$B$5,"")</f>
        <v/>
      </c>
      <c r="C8" s="53" t="str">
        <f>IF(E8&lt;&gt;"",'表紙 ※始めに入力'!$B$7,"")</f>
        <v/>
      </c>
      <c r="D8" s="53" t="str">
        <f>IF(E8&lt;&gt;"",'表紙 ※始めに入力'!$B$9,"")</f>
        <v/>
      </c>
      <c r="E8" s="29"/>
      <c r="F8" s="29"/>
      <c r="G8" s="28"/>
      <c r="H8" s="25"/>
      <c r="I8" s="29"/>
      <c r="J8" s="30"/>
      <c r="K8" s="28"/>
    </row>
    <row r="9" spans="1:12" ht="22" customHeight="1">
      <c r="A9" s="52" t="str">
        <f t="shared" si="0"/>
        <v/>
      </c>
      <c r="B9" s="53" t="str">
        <f>IF(E9&lt;&gt;"",'表紙 ※始めに入力'!$B$5,"")</f>
        <v/>
      </c>
      <c r="C9" s="53" t="str">
        <f>IF(E9&lt;&gt;"",'表紙 ※始めに入力'!$B$7,"")</f>
        <v/>
      </c>
      <c r="D9" s="53" t="str">
        <f>IF(E9&lt;&gt;"",'表紙 ※始めに入力'!$B$9,"")</f>
        <v/>
      </c>
      <c r="E9" s="25"/>
      <c r="F9" s="25"/>
      <c r="G9" s="26"/>
      <c r="H9" s="25"/>
      <c r="I9" s="25"/>
      <c r="J9" s="31"/>
      <c r="K9" s="28"/>
      <c r="L9" s="12"/>
    </row>
    <row r="10" spans="1:12" ht="22" customHeight="1">
      <c r="A10" s="52" t="str">
        <f t="shared" si="0"/>
        <v/>
      </c>
      <c r="B10" s="53" t="str">
        <f>IF(E10&lt;&gt;"",'表紙 ※始めに入力'!$B$5,"")</f>
        <v/>
      </c>
      <c r="C10" s="53" t="str">
        <f>IF(E10&lt;&gt;"",'表紙 ※始めに入力'!$B$7,"")</f>
        <v/>
      </c>
      <c r="D10" s="53" t="str">
        <f>IF(E10&lt;&gt;"",'表紙 ※始めに入力'!$B$9,"")</f>
        <v/>
      </c>
      <c r="E10" s="25"/>
      <c r="F10" s="25"/>
      <c r="G10" s="26"/>
      <c r="H10" s="25"/>
      <c r="I10" s="25"/>
      <c r="J10" s="30"/>
      <c r="K10" s="28"/>
      <c r="L10" s="12"/>
    </row>
    <row r="11" spans="1:12" ht="22" customHeight="1">
      <c r="A11" s="52" t="str">
        <f t="shared" si="0"/>
        <v/>
      </c>
      <c r="B11" s="53" t="str">
        <f>IF(E11&lt;&gt;"",'表紙 ※始めに入力'!$B$5,"")</f>
        <v/>
      </c>
      <c r="C11" s="53" t="str">
        <f>IF(E11&lt;&gt;"",'表紙 ※始めに入力'!$B$7,"")</f>
        <v/>
      </c>
      <c r="D11" s="53" t="str">
        <f>IF(E11&lt;&gt;"",'表紙 ※始めに入力'!$B$9,"")</f>
        <v/>
      </c>
      <c r="E11" s="25"/>
      <c r="F11" s="25"/>
      <c r="G11" s="26"/>
      <c r="H11" s="25"/>
      <c r="I11" s="25"/>
      <c r="J11" s="30"/>
      <c r="K11" s="28"/>
      <c r="L11" s="12"/>
    </row>
    <row r="12" spans="1:12" ht="22" customHeight="1">
      <c r="A12" s="52" t="str">
        <f t="shared" si="0"/>
        <v/>
      </c>
      <c r="B12" s="53" t="str">
        <f>IF(E12&lt;&gt;"",'表紙 ※始めに入力'!$B$5,"")</f>
        <v/>
      </c>
      <c r="C12" s="53" t="str">
        <f>IF(E12&lt;&gt;"",'表紙 ※始めに入力'!$B$7,"")</f>
        <v/>
      </c>
      <c r="D12" s="53" t="str">
        <f>IF(E12&lt;&gt;"",'表紙 ※始めに入力'!$B$9,"")</f>
        <v/>
      </c>
      <c r="E12" s="25"/>
      <c r="F12" s="25"/>
      <c r="G12" s="26"/>
      <c r="H12" s="25"/>
      <c r="I12" s="25"/>
      <c r="J12" s="30"/>
      <c r="K12" s="28"/>
      <c r="L12" s="12"/>
    </row>
    <row r="13" spans="1:12" ht="22" customHeight="1">
      <c r="A13" s="52" t="str">
        <f t="shared" si="0"/>
        <v/>
      </c>
      <c r="B13" s="53" t="str">
        <f>IF(E13&lt;&gt;"",'表紙 ※始めに入力'!$B$5,"")</f>
        <v/>
      </c>
      <c r="C13" s="53" t="str">
        <f>IF(E13&lt;&gt;"",'表紙 ※始めに入力'!$B$7,"")</f>
        <v/>
      </c>
      <c r="D13" s="53" t="str">
        <f>IF(E13&lt;&gt;"",'表紙 ※始めに入力'!$B$9,"")</f>
        <v/>
      </c>
      <c r="E13" s="25"/>
      <c r="F13" s="25"/>
      <c r="G13" s="26"/>
      <c r="H13" s="25"/>
      <c r="I13" s="35"/>
      <c r="J13" s="30"/>
      <c r="K13" s="28"/>
      <c r="L13" s="12"/>
    </row>
    <row r="14" spans="1:12" ht="22" customHeight="1">
      <c r="A14" s="52" t="str">
        <f t="shared" si="0"/>
        <v/>
      </c>
      <c r="B14" s="53" t="str">
        <f>IF(E14&lt;&gt;"",'表紙 ※始めに入力'!$B$5,"")</f>
        <v/>
      </c>
      <c r="C14" s="53" t="str">
        <f>IF(E14&lt;&gt;"",'表紙 ※始めに入力'!$B$7,"")</f>
        <v/>
      </c>
      <c r="D14" s="53" t="str">
        <f>IF(E14&lt;&gt;"",'表紙 ※始めに入力'!$B$9,"")</f>
        <v/>
      </c>
      <c r="E14" s="25"/>
      <c r="F14" s="25"/>
      <c r="G14" s="26"/>
      <c r="H14" s="25"/>
      <c r="I14" s="25"/>
      <c r="J14" s="30"/>
      <c r="K14" s="28"/>
    </row>
    <row r="15" spans="1:12" ht="22" customHeight="1">
      <c r="A15" s="52" t="str">
        <f t="shared" si="0"/>
        <v/>
      </c>
      <c r="B15" s="53" t="str">
        <f>IF(E15&lt;&gt;"",'表紙 ※始めに入力'!$B$5,"")</f>
        <v/>
      </c>
      <c r="C15" s="53" t="str">
        <f>IF(E15&lt;&gt;"",'表紙 ※始めに入力'!$B$7,"")</f>
        <v/>
      </c>
      <c r="D15" s="53" t="str">
        <f>IF(E15&lt;&gt;"",'表紙 ※始めに入力'!$B$9,"")</f>
        <v/>
      </c>
      <c r="E15" s="25"/>
      <c r="F15" s="25"/>
      <c r="G15" s="26"/>
      <c r="H15" s="25"/>
      <c r="I15" s="35"/>
      <c r="J15" s="30"/>
      <c r="K15" s="28"/>
    </row>
    <row r="16" spans="1:12" ht="22" customHeight="1">
      <c r="A16" s="52" t="str">
        <f t="shared" si="0"/>
        <v/>
      </c>
      <c r="B16" s="53" t="str">
        <f>IF(E16&lt;&gt;"",'表紙 ※始めに入力'!$B$5,"")</f>
        <v/>
      </c>
      <c r="C16" s="53" t="str">
        <f>IF(E16&lt;&gt;"",'表紙 ※始めに入力'!$B$7,"")</f>
        <v/>
      </c>
      <c r="D16" s="53" t="str">
        <f>IF(E16&lt;&gt;"",'表紙 ※始めに入力'!$B$9,"")</f>
        <v/>
      </c>
      <c r="E16" s="25"/>
      <c r="F16" s="25"/>
      <c r="G16" s="26"/>
      <c r="H16" s="25"/>
      <c r="I16" s="35"/>
      <c r="J16" s="25"/>
      <c r="K16" s="28"/>
    </row>
    <row r="17" spans="1:11" ht="22" customHeight="1">
      <c r="A17" s="52" t="str">
        <f t="shared" si="0"/>
        <v/>
      </c>
      <c r="B17" s="53" t="str">
        <f>IF(E17&lt;&gt;"",'表紙 ※始めに入力'!$B$5,"")</f>
        <v/>
      </c>
      <c r="C17" s="53" t="str">
        <f>IF(E17&lt;&gt;"",'表紙 ※始めに入力'!$B$7,"")</f>
        <v/>
      </c>
      <c r="D17" s="53" t="str">
        <f>IF(E17&lt;&gt;"",'表紙 ※始めに入力'!$B$9,"")</f>
        <v/>
      </c>
      <c r="E17" s="25"/>
      <c r="F17" s="25"/>
      <c r="G17" s="26"/>
      <c r="H17" s="25"/>
      <c r="I17" s="35"/>
      <c r="J17" s="30"/>
      <c r="K17" s="28"/>
    </row>
    <row r="18" spans="1:11" ht="22" customHeight="1">
      <c r="A18" s="52" t="str">
        <f t="shared" si="0"/>
        <v/>
      </c>
      <c r="B18" s="53" t="str">
        <f>IF(E18&lt;&gt;"",'表紙 ※始めに入力'!$B$5,"")</f>
        <v/>
      </c>
      <c r="C18" s="53" t="str">
        <f>IF(E18&lt;&gt;"",'表紙 ※始めに入力'!$B$7,"")</f>
        <v/>
      </c>
      <c r="D18" s="53" t="str">
        <f>IF(E18&lt;&gt;"",'表紙 ※始めに入力'!$B$9,"")</f>
        <v/>
      </c>
      <c r="E18" s="33"/>
      <c r="F18" s="33"/>
      <c r="G18" s="26"/>
      <c r="H18" s="25"/>
      <c r="I18" s="25"/>
      <c r="J18" s="30"/>
      <c r="K18" s="28"/>
    </row>
    <row r="19" spans="1:11" ht="22" customHeight="1">
      <c r="A19" s="52" t="str">
        <f t="shared" si="0"/>
        <v/>
      </c>
      <c r="B19" s="53" t="str">
        <f>IF(E19&lt;&gt;"",'表紙 ※始めに入力'!$B$5,"")</f>
        <v/>
      </c>
      <c r="C19" s="53" t="str">
        <f>IF(E19&lt;&gt;"",'表紙 ※始めに入力'!$B$7,"")</f>
        <v/>
      </c>
      <c r="D19" s="53" t="str">
        <f>IF(E19&lt;&gt;"",'表紙 ※始めに入力'!$B$9,"")</f>
        <v/>
      </c>
      <c r="E19" s="36"/>
      <c r="F19" s="36"/>
      <c r="G19" s="37"/>
      <c r="H19" s="25"/>
      <c r="I19" s="36"/>
      <c r="J19" s="30"/>
      <c r="K19" s="28"/>
    </row>
    <row r="20" spans="1:11" ht="22" customHeight="1">
      <c r="A20" s="52" t="str">
        <f t="shared" si="0"/>
        <v/>
      </c>
      <c r="B20" s="53" t="str">
        <f>IF(E20&lt;&gt;"",'表紙 ※始めに入力'!$B$5,"")</f>
        <v/>
      </c>
      <c r="C20" s="53" t="str">
        <f>IF(E20&lt;&gt;"",'表紙 ※始めに入力'!$B$7,"")</f>
        <v/>
      </c>
      <c r="D20" s="53" t="str">
        <f>IF(E20&lt;&gt;"",'表紙 ※始めに入力'!$B$9,"")</f>
        <v/>
      </c>
      <c r="E20" s="36"/>
      <c r="F20" s="36"/>
      <c r="G20" s="37"/>
      <c r="H20" s="25"/>
      <c r="I20" s="36"/>
      <c r="J20" s="30"/>
      <c r="K20" s="28"/>
    </row>
    <row r="21" spans="1:11" ht="22" customHeight="1">
      <c r="A21" s="52" t="str">
        <f t="shared" si="0"/>
        <v/>
      </c>
      <c r="B21" s="53" t="str">
        <f>IF(E21&lt;&gt;"",'表紙 ※始めに入力'!$B$5,"")</f>
        <v/>
      </c>
      <c r="C21" s="53" t="str">
        <f>IF(E21&lt;&gt;"",'表紙 ※始めに入力'!$B$7,"")</f>
        <v/>
      </c>
      <c r="D21" s="53" t="str">
        <f>IF(E21&lt;&gt;"",'表紙 ※始めに入力'!$B$9,"")</f>
        <v/>
      </c>
      <c r="E21" s="36"/>
      <c r="F21" s="36"/>
      <c r="G21" s="37"/>
      <c r="H21" s="25"/>
      <c r="I21" s="36"/>
      <c r="J21" s="30"/>
      <c r="K21" s="28"/>
    </row>
    <row r="22" spans="1:11" ht="22" customHeight="1">
      <c r="A22" s="52" t="str">
        <f t="shared" si="0"/>
        <v/>
      </c>
      <c r="B22" s="53" t="str">
        <f>IF(E22&lt;&gt;"",'表紙 ※始めに入力'!$B$5,"")</f>
        <v/>
      </c>
      <c r="C22" s="53" t="str">
        <f>IF(E22&lt;&gt;"",'表紙 ※始めに入力'!$B$7,"")</f>
        <v/>
      </c>
      <c r="D22" s="53" t="str">
        <f>IF(E22&lt;&gt;"",'表紙 ※始めに入力'!$B$9,"")</f>
        <v/>
      </c>
      <c r="E22" s="36"/>
      <c r="F22" s="36"/>
      <c r="G22" s="37"/>
      <c r="H22" s="25"/>
      <c r="I22" s="36"/>
      <c r="J22" s="30"/>
      <c r="K22" s="28"/>
    </row>
    <row r="23" spans="1:11" ht="22" customHeight="1">
      <c r="A23" s="52" t="str">
        <f t="shared" si="0"/>
        <v/>
      </c>
      <c r="B23" s="53" t="str">
        <f>IF(E23&lt;&gt;"",'表紙 ※始めに入力'!$B$5,"")</f>
        <v/>
      </c>
      <c r="C23" s="53" t="str">
        <f>IF(E23&lt;&gt;"",'表紙 ※始めに入力'!$B$7,"")</f>
        <v/>
      </c>
      <c r="D23" s="53" t="str">
        <f>IF(E23&lt;&gt;"",'表紙 ※始めに入力'!$B$9,"")</f>
        <v/>
      </c>
      <c r="E23" s="36"/>
      <c r="F23" s="36"/>
      <c r="G23" s="37"/>
      <c r="H23" s="25"/>
      <c r="I23" s="36"/>
      <c r="J23" s="30"/>
      <c r="K23" s="28"/>
    </row>
    <row r="24" spans="1:11" ht="22" customHeight="1">
      <c r="A24" s="52" t="str">
        <f t="shared" si="0"/>
        <v/>
      </c>
      <c r="B24" s="53" t="str">
        <f>IF(E24&lt;&gt;"",'表紙 ※始めに入力'!$B$5,"")</f>
        <v/>
      </c>
      <c r="C24" s="53" t="str">
        <f>IF(E24&lt;&gt;"",'表紙 ※始めに入力'!$B$7,"")</f>
        <v/>
      </c>
      <c r="D24" s="53" t="str">
        <f>IF(E24&lt;&gt;"",'表紙 ※始めに入力'!$B$9,"")</f>
        <v/>
      </c>
      <c r="E24" s="36"/>
      <c r="F24" s="36"/>
      <c r="G24" s="37"/>
      <c r="H24" s="25"/>
      <c r="I24" s="36"/>
      <c r="J24" s="30"/>
      <c r="K24" s="28"/>
    </row>
    <row r="25" spans="1:11" ht="22" customHeight="1">
      <c r="A25" s="52" t="str">
        <f t="shared" si="0"/>
        <v/>
      </c>
      <c r="B25" s="53" t="str">
        <f>IF(E25&lt;&gt;"",'表紙 ※始めに入力'!$B$5,"")</f>
        <v/>
      </c>
      <c r="C25" s="53" t="str">
        <f>IF(E25&lt;&gt;"",'表紙 ※始めに入力'!$B$7,"")</f>
        <v/>
      </c>
      <c r="D25" s="53" t="str">
        <f>IF(E25&lt;&gt;"",'表紙 ※始めに入力'!$B$9,"")</f>
        <v/>
      </c>
      <c r="E25" s="36"/>
      <c r="F25" s="36"/>
      <c r="G25" s="37"/>
      <c r="H25" s="25"/>
      <c r="I25" s="36"/>
      <c r="J25" s="30"/>
      <c r="K25" s="28"/>
    </row>
    <row r="26" spans="1:11" ht="22" customHeight="1">
      <c r="A26" s="52" t="str">
        <f t="shared" si="0"/>
        <v/>
      </c>
      <c r="B26" s="53" t="str">
        <f>IF(E26&lt;&gt;"",'表紙 ※始めに入力'!$B$5,"")</f>
        <v/>
      </c>
      <c r="C26" s="53" t="str">
        <f>IF(E26&lt;&gt;"",'表紙 ※始めに入力'!$B$7,"")</f>
        <v/>
      </c>
      <c r="D26" s="53" t="str">
        <f>IF(E26&lt;&gt;"",'表紙 ※始めに入力'!$B$9,"")</f>
        <v/>
      </c>
      <c r="E26" s="33"/>
      <c r="F26" s="33"/>
      <c r="G26" s="26"/>
      <c r="H26" s="25"/>
      <c r="I26" s="25"/>
      <c r="J26" s="38"/>
      <c r="K26" s="28"/>
    </row>
    <row r="27" spans="1:11" ht="22" customHeight="1">
      <c r="A27" s="52" t="str">
        <f t="shared" si="0"/>
        <v/>
      </c>
      <c r="B27" s="53" t="str">
        <f>IF(E27&lt;&gt;"",'表紙 ※始めに入力'!$B$5,"")</f>
        <v/>
      </c>
      <c r="C27" s="53" t="str">
        <f>IF(E27&lt;&gt;"",'表紙 ※始めに入力'!$B$7,"")</f>
        <v/>
      </c>
      <c r="D27" s="53" t="str">
        <f>IF(E27&lt;&gt;"",'表紙 ※始めに入力'!$B$9,"")</f>
        <v/>
      </c>
      <c r="E27" s="25"/>
      <c r="F27" s="25"/>
      <c r="G27" s="26"/>
      <c r="H27" s="25"/>
      <c r="I27" s="35"/>
      <c r="J27" s="30"/>
      <c r="K27" s="28"/>
    </row>
    <row r="28" spans="1:11" ht="22" customHeight="1">
      <c r="A28" s="52" t="str">
        <f t="shared" si="0"/>
        <v/>
      </c>
      <c r="B28" s="53" t="str">
        <f>IF(E28&lt;&gt;"",'表紙 ※始めに入力'!$B$5,"")</f>
        <v/>
      </c>
      <c r="C28" s="53" t="str">
        <f>IF(E28&lt;&gt;"",'表紙 ※始めに入力'!$B$7,"")</f>
        <v/>
      </c>
      <c r="D28" s="53" t="str">
        <f>IF(E28&lt;&gt;"",'表紙 ※始めに入力'!$B$9,"")</f>
        <v/>
      </c>
      <c r="E28" s="25"/>
      <c r="F28" s="25"/>
      <c r="G28" s="26"/>
      <c r="H28" s="25"/>
      <c r="I28" s="35"/>
      <c r="J28" s="30"/>
      <c r="K28" s="28"/>
    </row>
    <row r="29" spans="1:11" ht="22" customHeight="1">
      <c r="A29" s="52" t="str">
        <f t="shared" si="0"/>
        <v/>
      </c>
      <c r="B29" s="53" t="str">
        <f>IF(E29&lt;&gt;"",'表紙 ※始めに入力'!$B$5,"")</f>
        <v/>
      </c>
      <c r="C29" s="53" t="str">
        <f>IF(E29&lt;&gt;"",'表紙 ※始めに入力'!$B$7,"")</f>
        <v/>
      </c>
      <c r="D29" s="53" t="str">
        <f>IF(E29&lt;&gt;"",'表紙 ※始めに入力'!$B$9,"")</f>
        <v/>
      </c>
      <c r="E29" s="25"/>
      <c r="F29" s="25"/>
      <c r="G29" s="26"/>
      <c r="H29" s="25"/>
      <c r="I29" s="25"/>
      <c r="J29" s="30"/>
      <c r="K29" s="28"/>
    </row>
    <row r="30" spans="1:11" ht="22" customHeight="1">
      <c r="A30" s="52" t="str">
        <f t="shared" si="0"/>
        <v/>
      </c>
      <c r="B30" s="53" t="str">
        <f>IF(E30&lt;&gt;"",'表紙 ※始めに入力'!$B$5,"")</f>
        <v/>
      </c>
      <c r="C30" s="53" t="str">
        <f>IF(E30&lt;&gt;"",'表紙 ※始めに入力'!$B$7,"")</f>
        <v/>
      </c>
      <c r="D30" s="53" t="str">
        <f>IF(E30&lt;&gt;"",'表紙 ※始めに入力'!$B$9,"")</f>
        <v/>
      </c>
      <c r="E30" s="25"/>
      <c r="F30" s="25"/>
      <c r="G30" s="26"/>
      <c r="H30" s="25"/>
      <c r="I30" s="25"/>
      <c r="J30" s="30"/>
      <c r="K30" s="28"/>
    </row>
    <row r="31" spans="1:11" ht="22" customHeight="1">
      <c r="A31" s="52" t="str">
        <f t="shared" si="0"/>
        <v/>
      </c>
      <c r="B31" s="53" t="str">
        <f>IF(E31&lt;&gt;"",'表紙 ※始めに入力'!$B$5,"")</f>
        <v/>
      </c>
      <c r="C31" s="53" t="str">
        <f>IF(E31&lt;&gt;"",'表紙 ※始めに入力'!$B$7,"")</f>
        <v/>
      </c>
      <c r="D31" s="53" t="str">
        <f>IF(E31&lt;&gt;"",'表紙 ※始めに入力'!$B$9,"")</f>
        <v/>
      </c>
      <c r="E31" s="25"/>
      <c r="F31" s="25"/>
      <c r="G31" s="26"/>
      <c r="H31" s="25"/>
      <c r="I31" s="25"/>
      <c r="J31" s="30"/>
      <c r="K31" s="28"/>
    </row>
    <row r="32" spans="1:11" ht="22" customHeight="1">
      <c r="A32" s="52" t="str">
        <f t="shared" si="0"/>
        <v/>
      </c>
      <c r="B32" s="53" t="str">
        <f>IF(E32&lt;&gt;"",'表紙 ※始めに入力'!$B$5,"")</f>
        <v/>
      </c>
      <c r="C32" s="53" t="str">
        <f>IF(E32&lt;&gt;"",'表紙 ※始めに入力'!$B$7,"")</f>
        <v/>
      </c>
      <c r="D32" s="53" t="str">
        <f>IF(E32&lt;&gt;"",'表紙 ※始めに入力'!$B$9,"")</f>
        <v/>
      </c>
      <c r="E32" s="25"/>
      <c r="F32" s="25"/>
      <c r="G32" s="26"/>
      <c r="H32" s="25"/>
      <c r="I32" s="25"/>
      <c r="J32" s="30"/>
      <c r="K32" s="28"/>
    </row>
    <row r="33" spans="1:11" ht="22" customHeight="1">
      <c r="A33" s="52" t="str">
        <f t="shared" si="0"/>
        <v/>
      </c>
      <c r="B33" s="53" t="str">
        <f>IF(E33&lt;&gt;"",'表紙 ※始めに入力'!$B$5,"")</f>
        <v/>
      </c>
      <c r="C33" s="53" t="str">
        <f>IF(E33&lt;&gt;"",'表紙 ※始めに入力'!$B$7,"")</f>
        <v/>
      </c>
      <c r="D33" s="53" t="str">
        <f>IF(E33&lt;&gt;"",'表紙 ※始めに入力'!$B$9,"")</f>
        <v/>
      </c>
      <c r="E33" s="25"/>
      <c r="F33" s="25"/>
      <c r="G33" s="26"/>
      <c r="H33" s="25"/>
      <c r="I33" s="25"/>
      <c r="J33" s="30"/>
      <c r="K33" s="28"/>
    </row>
    <row r="34" spans="1:11" ht="22" customHeight="1">
      <c r="A34" s="52" t="str">
        <f t="shared" si="0"/>
        <v/>
      </c>
      <c r="B34" s="53" t="str">
        <f>IF(E34&lt;&gt;"",'表紙 ※始めに入力'!$B$5,"")</f>
        <v/>
      </c>
      <c r="C34" s="53" t="str">
        <f>IF(E34&lt;&gt;"",'表紙 ※始めに入力'!$B$7,"")</f>
        <v/>
      </c>
      <c r="D34" s="53" t="str">
        <f>IF(E34&lt;&gt;"",'表紙 ※始めに入力'!$B$9,"")</f>
        <v/>
      </c>
      <c r="E34" s="25"/>
      <c r="F34" s="25"/>
      <c r="G34" s="26"/>
      <c r="H34" s="25"/>
      <c r="I34" s="25"/>
      <c r="J34" s="30"/>
      <c r="K34" s="28"/>
    </row>
    <row r="35" spans="1:11" ht="22" customHeight="1">
      <c r="A35" s="52" t="str">
        <f t="shared" si="0"/>
        <v/>
      </c>
      <c r="B35" s="53" t="str">
        <f>IF(E35&lt;&gt;"",'表紙 ※始めに入力'!$B$5,"")</f>
        <v/>
      </c>
      <c r="C35" s="53" t="str">
        <f>IF(E35&lt;&gt;"",'表紙 ※始めに入力'!$B$7,"")</f>
        <v/>
      </c>
      <c r="D35" s="53" t="str">
        <f>IF(E35&lt;&gt;"",'表紙 ※始めに入力'!$B$9,"")</f>
        <v/>
      </c>
      <c r="E35" s="25"/>
      <c r="F35" s="25"/>
      <c r="G35" s="26"/>
      <c r="H35" s="25"/>
      <c r="I35" s="25"/>
      <c r="J35" s="30"/>
      <c r="K35" s="28"/>
    </row>
    <row r="36" spans="1:11" ht="22" customHeight="1">
      <c r="A36" s="52" t="str">
        <f t="shared" si="0"/>
        <v/>
      </c>
      <c r="B36" s="53" t="str">
        <f>IF(E36&lt;&gt;"",'表紙 ※始めに入力'!$B$5,"")</f>
        <v/>
      </c>
      <c r="C36" s="53" t="str">
        <f>IF(E36&lt;&gt;"",'表紙 ※始めに入力'!$B$7,"")</f>
        <v/>
      </c>
      <c r="D36" s="53" t="str">
        <f>IF(E36&lt;&gt;"",'表紙 ※始めに入力'!$B$9,"")</f>
        <v/>
      </c>
      <c r="E36" s="25"/>
      <c r="F36" s="25"/>
      <c r="G36" s="26"/>
      <c r="H36" s="25"/>
      <c r="I36" s="25"/>
      <c r="J36" s="30"/>
      <c r="K36" s="28"/>
    </row>
    <row r="37" spans="1:11" ht="22" customHeight="1">
      <c r="A37" s="52" t="str">
        <f t="shared" si="0"/>
        <v/>
      </c>
      <c r="B37" s="53" t="str">
        <f>IF(E37&lt;&gt;"",'表紙 ※始めに入力'!$B$5,"")</f>
        <v/>
      </c>
      <c r="C37" s="53" t="str">
        <f>IF(E37&lt;&gt;"",'表紙 ※始めに入力'!$B$7,"")</f>
        <v/>
      </c>
      <c r="D37" s="53" t="str">
        <f>IF(E37&lt;&gt;"",'表紙 ※始めに入力'!$B$9,"")</f>
        <v/>
      </c>
      <c r="E37" s="25"/>
      <c r="F37" s="25"/>
      <c r="G37" s="26"/>
      <c r="H37" s="25"/>
      <c r="I37" s="25"/>
      <c r="J37" s="30"/>
      <c r="K37" s="28"/>
    </row>
    <row r="38" spans="1:11" ht="22" customHeight="1">
      <c r="A38" s="52" t="str">
        <f t="shared" si="0"/>
        <v/>
      </c>
      <c r="B38" s="53" t="str">
        <f>IF(E38&lt;&gt;"",'表紙 ※始めに入力'!$B$5,"")</f>
        <v/>
      </c>
      <c r="C38" s="53" t="str">
        <f>IF(E38&lt;&gt;"",'表紙 ※始めに入力'!$B$7,"")</f>
        <v/>
      </c>
      <c r="D38" s="53" t="str">
        <f>IF(E38&lt;&gt;"",'表紙 ※始めに入力'!$B$9,"")</f>
        <v/>
      </c>
      <c r="E38" s="25"/>
      <c r="F38" s="25"/>
      <c r="G38" s="26"/>
      <c r="H38" s="25"/>
      <c r="I38" s="34"/>
      <c r="J38" s="30"/>
      <c r="K38" s="28"/>
    </row>
    <row r="39" spans="1:11" ht="22" customHeight="1">
      <c r="A39" s="52" t="str">
        <f t="shared" si="0"/>
        <v/>
      </c>
      <c r="B39" s="53" t="str">
        <f>IF(E39&lt;&gt;"",'表紙 ※始めに入力'!$B$5,"")</f>
        <v/>
      </c>
      <c r="C39" s="53" t="str">
        <f>IF(E39&lt;&gt;"",'表紙 ※始めに入力'!$B$7,"")</f>
        <v/>
      </c>
      <c r="D39" s="53" t="str">
        <f>IF(E39&lt;&gt;"",'表紙 ※始めに入力'!$B$9,"")</f>
        <v/>
      </c>
      <c r="E39" s="25"/>
      <c r="F39" s="25"/>
      <c r="G39" s="26"/>
      <c r="H39" s="25"/>
      <c r="I39" s="25"/>
      <c r="J39" s="30"/>
      <c r="K39" s="28"/>
    </row>
    <row r="40" spans="1:11" ht="22" customHeight="1">
      <c r="A40" s="52" t="str">
        <f t="shared" si="0"/>
        <v/>
      </c>
      <c r="B40" s="53" t="str">
        <f>IF(E40&lt;&gt;"",'表紙 ※始めに入力'!$B$5,"")</f>
        <v/>
      </c>
      <c r="C40" s="53" t="str">
        <f>IF(E40&lt;&gt;"",'表紙 ※始めに入力'!$B$7,"")</f>
        <v/>
      </c>
      <c r="D40" s="53" t="str">
        <f>IF(E40&lt;&gt;"",'表紙 ※始めに入力'!$B$9,"")</f>
        <v/>
      </c>
      <c r="E40" s="25"/>
      <c r="F40" s="25"/>
      <c r="G40" s="26"/>
      <c r="H40" s="25"/>
      <c r="I40" s="25"/>
      <c r="J40" s="30"/>
      <c r="K40" s="28"/>
    </row>
    <row r="41" spans="1:11" ht="22" customHeight="1">
      <c r="A41" s="52" t="str">
        <f t="shared" si="0"/>
        <v/>
      </c>
      <c r="B41" s="53" t="str">
        <f>IF(E41&lt;&gt;"",'表紙 ※始めに入力'!$B$5,"")</f>
        <v/>
      </c>
      <c r="C41" s="53" t="str">
        <f>IF(E41&lt;&gt;"",'表紙 ※始めに入力'!$B$7,"")</f>
        <v/>
      </c>
      <c r="D41" s="53" t="str">
        <f>IF(E41&lt;&gt;"",'表紙 ※始めに入力'!$B$9,"")</f>
        <v/>
      </c>
      <c r="E41" s="25"/>
      <c r="F41" s="25"/>
      <c r="G41" s="26"/>
      <c r="H41" s="25"/>
      <c r="I41" s="25"/>
      <c r="J41" s="30"/>
      <c r="K41" s="28"/>
    </row>
    <row r="42" spans="1:11" ht="22" customHeight="1">
      <c r="A42" s="52" t="str">
        <f t="shared" si="0"/>
        <v/>
      </c>
      <c r="B42" s="53" t="str">
        <f>IF(E42&lt;&gt;"",'表紙 ※始めに入力'!$B$5,"")</f>
        <v/>
      </c>
      <c r="C42" s="53" t="str">
        <f>IF(E42&lt;&gt;"",'表紙 ※始めに入力'!$B$7,"")</f>
        <v/>
      </c>
      <c r="D42" s="53" t="str">
        <f>IF(E42&lt;&gt;"",'表紙 ※始めに入力'!$B$9,"")</f>
        <v/>
      </c>
      <c r="E42" s="25"/>
      <c r="F42" s="25"/>
      <c r="G42" s="26"/>
      <c r="H42" s="25"/>
      <c r="I42" s="25"/>
      <c r="J42" s="30"/>
      <c r="K42" s="28"/>
    </row>
    <row r="43" spans="1:11" ht="22" customHeight="1">
      <c r="A43" s="52" t="str">
        <f t="shared" si="0"/>
        <v/>
      </c>
      <c r="B43" s="53" t="str">
        <f>IF(E43&lt;&gt;"",'表紙 ※始めに入力'!$B$5,"")</f>
        <v/>
      </c>
      <c r="C43" s="53" t="str">
        <f>IF(E43&lt;&gt;"",'表紙 ※始めに入力'!$B$7,"")</f>
        <v/>
      </c>
      <c r="D43" s="53" t="str">
        <f>IF(E43&lt;&gt;"",'表紙 ※始めに入力'!$B$9,"")</f>
        <v/>
      </c>
      <c r="E43" s="25"/>
      <c r="F43" s="25"/>
      <c r="G43" s="26"/>
      <c r="H43" s="25"/>
      <c r="I43" s="25"/>
      <c r="J43" s="30"/>
      <c r="K43" s="28"/>
    </row>
    <row r="44" spans="1:11" ht="22" customHeight="1">
      <c r="A44" s="52" t="str">
        <f t="shared" si="0"/>
        <v/>
      </c>
      <c r="B44" s="53" t="str">
        <f>IF(E44&lt;&gt;"",'表紙 ※始めに入力'!$B$5,"")</f>
        <v/>
      </c>
      <c r="C44" s="53" t="str">
        <f>IF(E44&lt;&gt;"",'表紙 ※始めに入力'!$B$7,"")</f>
        <v/>
      </c>
      <c r="D44" s="53" t="str">
        <f>IF(E44&lt;&gt;"",'表紙 ※始めに入力'!$B$9,"")</f>
        <v/>
      </c>
      <c r="E44" s="25"/>
      <c r="F44" s="25"/>
      <c r="G44" s="26"/>
      <c r="H44" s="25"/>
      <c r="I44" s="25"/>
      <c r="J44" s="30"/>
      <c r="K44" s="28"/>
    </row>
    <row r="45" spans="1:11" ht="22" customHeight="1">
      <c r="A45" s="52" t="str">
        <f t="shared" si="0"/>
        <v/>
      </c>
      <c r="B45" s="53" t="str">
        <f>IF(E45&lt;&gt;"",'表紙 ※始めに入力'!$B$5,"")</f>
        <v/>
      </c>
      <c r="C45" s="53" t="str">
        <f>IF(E45&lt;&gt;"",'表紙 ※始めに入力'!$B$7,"")</f>
        <v/>
      </c>
      <c r="D45" s="53" t="str">
        <f>IF(E45&lt;&gt;"",'表紙 ※始めに入力'!$B$9,"")</f>
        <v/>
      </c>
      <c r="E45" s="25"/>
      <c r="F45" s="25"/>
      <c r="G45" s="26"/>
      <c r="H45" s="25"/>
      <c r="I45" s="25"/>
      <c r="J45" s="30"/>
      <c r="K45" s="28"/>
    </row>
    <row r="46" spans="1:11" ht="22" customHeight="1">
      <c r="A46" s="52" t="str">
        <f t="shared" si="0"/>
        <v/>
      </c>
      <c r="B46" s="53" t="str">
        <f>IF(E46&lt;&gt;"",'表紙 ※始めに入力'!$B$5,"")</f>
        <v/>
      </c>
      <c r="C46" s="53" t="str">
        <f>IF(E46&lt;&gt;"",'表紙 ※始めに入力'!$B$7,"")</f>
        <v/>
      </c>
      <c r="D46" s="53" t="str">
        <f>IF(E46&lt;&gt;"",'表紙 ※始めに入力'!$B$9,"")</f>
        <v/>
      </c>
      <c r="E46" s="25"/>
      <c r="F46" s="25"/>
      <c r="G46" s="26"/>
      <c r="H46" s="25"/>
      <c r="I46" s="25"/>
      <c r="J46" s="30"/>
      <c r="K46" s="28"/>
    </row>
    <row r="47" spans="1:11" ht="22" customHeight="1">
      <c r="A47" s="52" t="str">
        <f t="shared" si="0"/>
        <v/>
      </c>
      <c r="B47" s="53" t="str">
        <f>IF(E47&lt;&gt;"",'表紙 ※始めに入力'!$B$5,"")</f>
        <v/>
      </c>
      <c r="C47" s="53" t="str">
        <f>IF(E47&lt;&gt;"",'表紙 ※始めに入力'!$B$7,"")</f>
        <v/>
      </c>
      <c r="D47" s="53" t="str">
        <f>IF(E47&lt;&gt;"",'表紙 ※始めに入力'!$B$9,"")</f>
        <v/>
      </c>
      <c r="E47" s="25"/>
      <c r="F47" s="25"/>
      <c r="G47" s="26"/>
      <c r="H47" s="25"/>
      <c r="I47" s="25"/>
      <c r="J47" s="30"/>
      <c r="K47" s="28"/>
    </row>
    <row r="48" spans="1:11" ht="22" customHeight="1">
      <c r="A48" s="52" t="str">
        <f t="shared" si="0"/>
        <v/>
      </c>
      <c r="B48" s="53" t="str">
        <f>IF(E48&lt;&gt;"",'表紙 ※始めに入力'!$B$5,"")</f>
        <v/>
      </c>
      <c r="C48" s="53" t="str">
        <f>IF(E48&lt;&gt;"",'表紙 ※始めに入力'!$B$7,"")</f>
        <v/>
      </c>
      <c r="D48" s="53" t="str">
        <f>IF(E48&lt;&gt;"",'表紙 ※始めに入力'!$B$9,"")</f>
        <v/>
      </c>
      <c r="E48" s="25"/>
      <c r="F48" s="25"/>
      <c r="G48" s="26"/>
      <c r="H48" s="25"/>
      <c r="I48" s="25"/>
      <c r="J48" s="30"/>
      <c r="K48" s="28"/>
    </row>
    <row r="49" spans="1:11" ht="22" customHeight="1">
      <c r="A49" s="52" t="str">
        <f t="shared" si="0"/>
        <v/>
      </c>
      <c r="B49" s="53" t="str">
        <f>IF(E49&lt;&gt;"",'表紙 ※始めに入力'!$B$5,"")</f>
        <v/>
      </c>
      <c r="C49" s="53" t="str">
        <f>IF(E49&lt;&gt;"",'表紙 ※始めに入力'!$B$7,"")</f>
        <v/>
      </c>
      <c r="D49" s="53" t="str">
        <f>IF(E49&lt;&gt;"",'表紙 ※始めに入力'!$B$9,"")</f>
        <v/>
      </c>
      <c r="E49" s="25"/>
      <c r="F49" s="25"/>
      <c r="G49" s="26"/>
      <c r="H49" s="25"/>
      <c r="I49" s="25"/>
      <c r="J49" s="30"/>
      <c r="K49" s="28"/>
    </row>
    <row r="50" spans="1:11" ht="22" customHeight="1">
      <c r="A50" s="52" t="str">
        <f t="shared" si="0"/>
        <v/>
      </c>
      <c r="B50" s="53" t="str">
        <f>IF(E50&lt;&gt;"",'表紙 ※始めに入力'!$B$5,"")</f>
        <v/>
      </c>
      <c r="C50" s="53" t="str">
        <f>IF(E50&lt;&gt;"",'表紙 ※始めに入力'!$B$7,"")</f>
        <v/>
      </c>
      <c r="D50" s="53" t="str">
        <f>IF(E50&lt;&gt;"",'表紙 ※始めに入力'!$B$9,"")</f>
        <v/>
      </c>
      <c r="E50" s="25"/>
      <c r="F50" s="25"/>
      <c r="G50" s="26"/>
      <c r="H50" s="25"/>
      <c r="I50" s="25"/>
      <c r="J50" s="30"/>
      <c r="K50" s="28"/>
    </row>
    <row r="51" spans="1:11" ht="22" customHeight="1">
      <c r="A51" s="52" t="str">
        <f t="shared" si="0"/>
        <v/>
      </c>
      <c r="B51" s="53" t="str">
        <f>IF(E51&lt;&gt;"",'表紙 ※始めに入力'!$B$5,"")</f>
        <v/>
      </c>
      <c r="C51" s="53" t="str">
        <f>IF(E51&lt;&gt;"",'表紙 ※始めに入力'!$B$7,"")</f>
        <v/>
      </c>
      <c r="D51" s="53" t="str">
        <f>IF(E51&lt;&gt;"",'表紙 ※始めに入力'!$B$9,"")</f>
        <v/>
      </c>
      <c r="E51" s="25"/>
      <c r="F51" s="25"/>
      <c r="G51" s="26"/>
      <c r="H51" s="25"/>
      <c r="I51" s="25"/>
      <c r="J51" s="30"/>
      <c r="K51" s="28"/>
    </row>
    <row r="52" spans="1:11" ht="22" customHeight="1">
      <c r="A52" s="52" t="str">
        <f t="shared" si="0"/>
        <v/>
      </c>
      <c r="B52" s="53" t="str">
        <f>IF(E52&lt;&gt;"",'表紙 ※始めに入力'!$B$5,"")</f>
        <v/>
      </c>
      <c r="C52" s="53" t="str">
        <f>IF(E52&lt;&gt;"",'表紙 ※始めに入力'!$B$7,"")</f>
        <v/>
      </c>
      <c r="D52" s="53" t="str">
        <f>IF(E52&lt;&gt;"",'表紙 ※始めに入力'!$B$9,"")</f>
        <v/>
      </c>
      <c r="E52" s="25"/>
      <c r="F52" s="25"/>
      <c r="G52" s="26"/>
      <c r="H52" s="25"/>
      <c r="I52" s="25"/>
      <c r="J52" s="30"/>
      <c r="K52" s="28"/>
    </row>
    <row r="53" spans="1:11" ht="22" customHeight="1">
      <c r="A53" s="52" t="str">
        <f t="shared" si="0"/>
        <v/>
      </c>
      <c r="B53" s="53" t="str">
        <f>IF(E53&lt;&gt;"",'表紙 ※始めに入力'!$B$5,"")</f>
        <v/>
      </c>
      <c r="C53" s="53" t="str">
        <f>IF(E53&lt;&gt;"",'表紙 ※始めに入力'!$B$7,"")</f>
        <v/>
      </c>
      <c r="D53" s="53" t="str">
        <f>IF(E53&lt;&gt;"",'表紙 ※始めに入力'!$B$9,"")</f>
        <v/>
      </c>
      <c r="E53" s="25"/>
      <c r="F53" s="25"/>
      <c r="G53" s="26"/>
      <c r="H53" s="25"/>
      <c r="I53" s="25"/>
      <c r="J53" s="30"/>
      <c r="K53" s="28"/>
    </row>
    <row r="54" spans="1:11" ht="22" customHeight="1">
      <c r="A54" s="52" t="str">
        <f t="shared" si="0"/>
        <v/>
      </c>
      <c r="B54" s="53" t="str">
        <f>IF(E54&lt;&gt;"",'表紙 ※始めに入力'!$B$5,"")</f>
        <v/>
      </c>
      <c r="C54" s="53" t="str">
        <f>IF(E54&lt;&gt;"",'表紙 ※始めに入力'!$B$7,"")</f>
        <v/>
      </c>
      <c r="D54" s="53" t="str">
        <f>IF(E54&lt;&gt;"",'表紙 ※始めに入力'!$B$9,"")</f>
        <v/>
      </c>
      <c r="E54" s="25"/>
      <c r="F54" s="25"/>
      <c r="G54" s="26"/>
      <c r="H54" s="25"/>
      <c r="I54" s="25"/>
      <c r="J54" s="30"/>
      <c r="K54" s="28"/>
    </row>
    <row r="55" spans="1:11" ht="22" customHeight="1">
      <c r="A55" s="52" t="str">
        <f t="shared" si="0"/>
        <v/>
      </c>
      <c r="B55" s="53" t="str">
        <f>IF(E55&lt;&gt;"",'表紙 ※始めに入力'!$B$5,"")</f>
        <v/>
      </c>
      <c r="C55" s="53" t="str">
        <f>IF(E55&lt;&gt;"",'表紙 ※始めに入力'!$B$7,"")</f>
        <v/>
      </c>
      <c r="D55" s="53" t="str">
        <f>IF(E55&lt;&gt;"",'表紙 ※始めに入力'!$B$9,"")</f>
        <v/>
      </c>
      <c r="E55" s="25"/>
      <c r="F55" s="25"/>
      <c r="G55" s="26"/>
      <c r="H55" s="25"/>
      <c r="I55" s="25"/>
      <c r="J55" s="30"/>
      <c r="K55" s="28"/>
    </row>
    <row r="56" spans="1:11" ht="22" customHeight="1">
      <c r="A56" s="52" t="str">
        <f t="shared" si="0"/>
        <v/>
      </c>
      <c r="B56" s="53" t="str">
        <f>IF(E56&lt;&gt;"",'表紙 ※始めに入力'!$B$5,"")</f>
        <v/>
      </c>
      <c r="C56" s="53" t="str">
        <f>IF(E56&lt;&gt;"",'表紙 ※始めに入力'!$B$7,"")</f>
        <v/>
      </c>
      <c r="D56" s="53" t="str">
        <f>IF(E56&lt;&gt;"",'表紙 ※始めに入力'!$B$9,"")</f>
        <v/>
      </c>
      <c r="E56" s="25"/>
      <c r="F56" s="25"/>
      <c r="G56" s="26"/>
      <c r="H56" s="25"/>
      <c r="I56" s="25"/>
      <c r="J56" s="30"/>
      <c r="K56" s="28"/>
    </row>
    <row r="57" spans="1:11" ht="22" customHeight="1">
      <c r="A57" s="52" t="str">
        <f t="shared" si="0"/>
        <v/>
      </c>
      <c r="B57" s="53" t="str">
        <f>IF(E57&lt;&gt;"",'表紙 ※始めに入力'!$B$5,"")</f>
        <v/>
      </c>
      <c r="C57" s="53" t="str">
        <f>IF(E57&lt;&gt;"",'表紙 ※始めに入力'!$B$7,"")</f>
        <v/>
      </c>
      <c r="D57" s="53" t="str">
        <f>IF(E57&lt;&gt;"",'表紙 ※始めに入力'!$B$9,"")</f>
        <v/>
      </c>
      <c r="E57" s="25"/>
      <c r="F57" s="25"/>
      <c r="G57" s="26"/>
      <c r="H57" s="25"/>
      <c r="I57" s="25"/>
      <c r="J57" s="30"/>
      <c r="K57" s="28"/>
    </row>
    <row r="58" spans="1:11" ht="22" customHeight="1">
      <c r="A58" s="52" t="str">
        <f t="shared" si="0"/>
        <v/>
      </c>
      <c r="B58" s="53" t="str">
        <f>IF(E58&lt;&gt;"",'表紙 ※始めに入力'!$B$5,"")</f>
        <v/>
      </c>
      <c r="C58" s="53" t="str">
        <f>IF(E58&lt;&gt;"",'表紙 ※始めに入力'!$B$7,"")</f>
        <v/>
      </c>
      <c r="D58" s="53" t="str">
        <f>IF(E58&lt;&gt;"",'表紙 ※始めに入力'!$B$9,"")</f>
        <v/>
      </c>
      <c r="E58" s="25"/>
      <c r="F58" s="25"/>
      <c r="G58" s="26"/>
      <c r="H58" s="25"/>
      <c r="I58" s="25"/>
      <c r="J58" s="30"/>
      <c r="K58" s="28"/>
    </row>
    <row r="59" spans="1:11" ht="22" customHeight="1">
      <c r="A59" s="52" t="str">
        <f t="shared" si="0"/>
        <v/>
      </c>
      <c r="B59" s="53" t="str">
        <f>IF(E59&lt;&gt;"",'表紙 ※始めに入力'!$B$5,"")</f>
        <v/>
      </c>
      <c r="C59" s="53" t="str">
        <f>IF(E59&lt;&gt;"",'表紙 ※始めに入力'!$B$7,"")</f>
        <v/>
      </c>
      <c r="D59" s="53" t="str">
        <f>IF(E59&lt;&gt;"",'表紙 ※始めに入力'!$B$9,"")</f>
        <v/>
      </c>
      <c r="E59" s="25"/>
      <c r="F59" s="25"/>
      <c r="G59" s="26"/>
      <c r="H59" s="25"/>
      <c r="I59" s="25"/>
      <c r="J59" s="30"/>
      <c r="K59" s="28"/>
    </row>
    <row r="60" spans="1:11" ht="22" customHeight="1">
      <c r="A60" s="52" t="str">
        <f t="shared" si="0"/>
        <v/>
      </c>
      <c r="B60" s="53" t="str">
        <f>IF(E60&lt;&gt;"",'表紙 ※始めに入力'!$B$5,"")</f>
        <v/>
      </c>
      <c r="C60" s="53" t="str">
        <f>IF(E60&lt;&gt;"",'表紙 ※始めに入力'!$B$7,"")</f>
        <v/>
      </c>
      <c r="D60" s="53" t="str">
        <f>IF(E60&lt;&gt;"",'表紙 ※始めに入力'!$B$9,"")</f>
        <v/>
      </c>
      <c r="E60" s="25"/>
      <c r="F60" s="25"/>
      <c r="G60" s="26"/>
      <c r="H60" s="25"/>
      <c r="I60" s="25"/>
      <c r="J60" s="30"/>
      <c r="K60" s="28"/>
    </row>
    <row r="61" spans="1:11" ht="22" customHeight="1">
      <c r="A61" s="52" t="str">
        <f t="shared" si="0"/>
        <v/>
      </c>
      <c r="B61" s="53" t="str">
        <f>IF(E61&lt;&gt;"",'表紙 ※始めに入力'!$B$5,"")</f>
        <v/>
      </c>
      <c r="C61" s="53" t="str">
        <f>IF(E61&lt;&gt;"",'表紙 ※始めに入力'!$B$7,"")</f>
        <v/>
      </c>
      <c r="D61" s="53" t="str">
        <f>IF(E61&lt;&gt;"",'表紙 ※始めに入力'!$B$9,"")</f>
        <v/>
      </c>
      <c r="E61" s="25"/>
      <c r="F61" s="25"/>
      <c r="G61" s="26"/>
      <c r="H61" s="25"/>
      <c r="I61" s="25"/>
      <c r="J61" s="30"/>
      <c r="K61" s="28"/>
    </row>
    <row r="62" spans="1:11" ht="22" customHeight="1">
      <c r="A62" s="52" t="str">
        <f t="shared" si="0"/>
        <v/>
      </c>
      <c r="B62" s="53" t="str">
        <f>IF(E62&lt;&gt;"",'表紙 ※始めに入力'!$B$5,"")</f>
        <v/>
      </c>
      <c r="C62" s="53" t="str">
        <f>IF(E62&lt;&gt;"",'表紙 ※始めに入力'!$B$7,"")</f>
        <v/>
      </c>
      <c r="D62" s="53" t="str">
        <f>IF(E62&lt;&gt;"",'表紙 ※始めに入力'!$B$9,"")</f>
        <v/>
      </c>
      <c r="E62" s="25"/>
      <c r="F62" s="25"/>
      <c r="G62" s="26"/>
      <c r="H62" s="25"/>
      <c r="I62" s="25"/>
      <c r="J62" s="30"/>
      <c r="K62" s="28"/>
    </row>
    <row r="63" spans="1:11" ht="22" customHeight="1">
      <c r="A63" s="52" t="str">
        <f t="shared" si="0"/>
        <v/>
      </c>
      <c r="B63" s="53" t="str">
        <f>IF(E63&lt;&gt;"",'表紙 ※始めに入力'!$B$5,"")</f>
        <v/>
      </c>
      <c r="C63" s="53" t="str">
        <f>IF(E63&lt;&gt;"",'表紙 ※始めに入力'!$B$7,"")</f>
        <v/>
      </c>
      <c r="D63" s="53" t="str">
        <f>IF(E63&lt;&gt;"",'表紙 ※始めに入力'!$B$9,"")</f>
        <v/>
      </c>
      <c r="E63" s="25"/>
      <c r="F63" s="25"/>
      <c r="G63" s="26"/>
      <c r="H63" s="25"/>
      <c r="I63" s="25"/>
      <c r="J63" s="30"/>
      <c r="K63" s="28"/>
    </row>
    <row r="64" spans="1:11" ht="22" customHeight="1">
      <c r="A64" s="52" t="str">
        <f t="shared" si="0"/>
        <v/>
      </c>
      <c r="B64" s="53" t="str">
        <f>IF(E64&lt;&gt;"",'表紙 ※始めに入力'!$B$5,"")</f>
        <v/>
      </c>
      <c r="C64" s="53" t="str">
        <f>IF(E64&lt;&gt;"",'表紙 ※始めに入力'!$B$7,"")</f>
        <v/>
      </c>
      <c r="D64" s="53" t="str">
        <f>IF(E64&lt;&gt;"",'表紙 ※始めに入力'!$B$9,"")</f>
        <v/>
      </c>
      <c r="E64" s="25"/>
      <c r="F64" s="25"/>
      <c r="G64" s="26"/>
      <c r="H64" s="25"/>
      <c r="I64" s="25"/>
      <c r="J64" s="40"/>
      <c r="K64" s="28"/>
    </row>
    <row r="65" spans="1:12" ht="22" customHeight="1">
      <c r="A65" s="52" t="str">
        <f t="shared" si="0"/>
        <v/>
      </c>
      <c r="B65" s="53" t="str">
        <f>IF(E65&lt;&gt;"",'表紙 ※始めに入力'!$B$5,"")</f>
        <v/>
      </c>
      <c r="C65" s="53" t="str">
        <f>IF(E65&lt;&gt;"",'表紙 ※始めに入力'!$B$7,"")</f>
        <v/>
      </c>
      <c r="D65" s="53" t="str">
        <f>IF(E65&lt;&gt;"",'表紙 ※始めに入力'!$B$9,"")</f>
        <v/>
      </c>
      <c r="E65" s="25"/>
      <c r="F65" s="25"/>
      <c r="G65" s="26"/>
      <c r="H65" s="25"/>
      <c r="I65" s="25"/>
      <c r="J65" s="30"/>
      <c r="K65" s="28"/>
    </row>
    <row r="66" spans="1:12" ht="22" customHeight="1">
      <c r="A66" s="52" t="str">
        <f t="shared" si="0"/>
        <v/>
      </c>
      <c r="B66" s="53" t="str">
        <f>IF(E66&lt;&gt;"",'表紙 ※始めに入力'!$B$5,"")</f>
        <v/>
      </c>
      <c r="C66" s="53" t="str">
        <f>IF(E66&lt;&gt;"",'表紙 ※始めに入力'!$B$7,"")</f>
        <v/>
      </c>
      <c r="D66" s="53" t="str">
        <f>IF(E66&lt;&gt;"",'表紙 ※始めに入力'!$B$9,"")</f>
        <v/>
      </c>
      <c r="E66" s="25"/>
      <c r="F66" s="25"/>
      <c r="G66" s="26"/>
      <c r="H66" s="25"/>
      <c r="I66" s="25"/>
      <c r="J66" s="30"/>
      <c r="K66" s="28"/>
    </row>
    <row r="67" spans="1:12" ht="22" customHeight="1">
      <c r="A67" s="52" t="str">
        <f t="shared" si="0"/>
        <v/>
      </c>
      <c r="B67" s="53" t="str">
        <f>IF(E67&lt;&gt;"",'表紙 ※始めに入力'!$B$5,"")</f>
        <v/>
      </c>
      <c r="C67" s="53" t="str">
        <f>IF(E67&lt;&gt;"",'表紙 ※始めに入力'!$B$7,"")</f>
        <v/>
      </c>
      <c r="D67" s="53" t="str">
        <f>IF(E67&lt;&gt;"",'表紙 ※始めに入力'!$B$9,"")</f>
        <v/>
      </c>
      <c r="E67" s="25"/>
      <c r="F67" s="25"/>
      <c r="G67" s="26"/>
      <c r="H67" s="25"/>
      <c r="I67" s="25"/>
      <c r="J67" s="30"/>
      <c r="K67" s="28"/>
    </row>
    <row r="68" spans="1:12" ht="22" customHeight="1">
      <c r="A68" s="52" t="str">
        <f t="shared" si="0"/>
        <v/>
      </c>
      <c r="B68" s="53" t="str">
        <f>IF(E68&lt;&gt;"",'表紙 ※始めに入力'!$B$5,"")</f>
        <v/>
      </c>
      <c r="C68" s="53" t="str">
        <f>IF(E68&lt;&gt;"",'表紙 ※始めに入力'!$B$7,"")</f>
        <v/>
      </c>
      <c r="D68" s="53" t="str">
        <f>IF(E68&lt;&gt;"",'表紙 ※始めに入力'!$B$9,"")</f>
        <v/>
      </c>
      <c r="E68" s="25"/>
      <c r="F68" s="25"/>
      <c r="G68" s="26"/>
      <c r="H68" s="25"/>
      <c r="I68" s="25"/>
      <c r="J68" s="30"/>
      <c r="K68" s="28"/>
    </row>
    <row r="69" spans="1:12" ht="22" customHeight="1">
      <c r="A69" s="52" t="str">
        <f t="shared" si="0"/>
        <v/>
      </c>
      <c r="B69" s="53" t="str">
        <f>IF(E69&lt;&gt;"",'表紙 ※始めに入力'!$B$5,"")</f>
        <v/>
      </c>
      <c r="C69" s="53" t="str">
        <f>IF(E69&lt;&gt;"",'表紙 ※始めに入力'!$B$7,"")</f>
        <v/>
      </c>
      <c r="D69" s="53" t="str">
        <f>IF(E69&lt;&gt;"",'表紙 ※始めに入力'!$B$9,"")</f>
        <v/>
      </c>
      <c r="E69" s="25"/>
      <c r="F69" s="25"/>
      <c r="G69" s="26"/>
      <c r="H69" s="25"/>
      <c r="I69" s="25"/>
      <c r="J69" s="30"/>
      <c r="K69" s="28"/>
    </row>
    <row r="70" spans="1:12" ht="22" customHeight="1">
      <c r="A70" s="52" t="str">
        <f t="shared" si="0"/>
        <v/>
      </c>
      <c r="B70" s="53" t="str">
        <f>IF(E70&lt;&gt;"",'表紙 ※始めに入力'!$B$5,"")</f>
        <v/>
      </c>
      <c r="C70" s="53" t="str">
        <f>IF(E70&lt;&gt;"",'表紙 ※始めに入力'!$B$7,"")</f>
        <v/>
      </c>
      <c r="D70" s="53" t="str">
        <f>IF(E70&lt;&gt;"",'表紙 ※始めに入力'!$B$9,"")</f>
        <v/>
      </c>
      <c r="E70" s="25"/>
      <c r="F70" s="25"/>
      <c r="G70" s="26"/>
      <c r="H70" s="25"/>
      <c r="I70" s="25"/>
      <c r="J70" s="30"/>
      <c r="K70" s="28"/>
    </row>
    <row r="71" spans="1:12" ht="22" customHeight="1">
      <c r="A71" s="52" t="str">
        <f t="shared" ref="A71:A101" si="1">IF(E71&lt;&gt;"",A70+1,"")</f>
        <v/>
      </c>
      <c r="B71" s="53" t="str">
        <f>IF(E71&lt;&gt;"",'表紙 ※始めに入力'!$B$5,"")</f>
        <v/>
      </c>
      <c r="C71" s="53" t="str">
        <f>IF(E71&lt;&gt;"",'表紙 ※始めに入力'!$B$7,"")</f>
        <v/>
      </c>
      <c r="D71" s="53" t="str">
        <f>IF(E71&lt;&gt;"",'表紙 ※始めに入力'!$B$9,"")</f>
        <v/>
      </c>
      <c r="E71" s="25"/>
      <c r="F71" s="25"/>
      <c r="G71" s="26"/>
      <c r="H71" s="25"/>
      <c r="I71" s="25"/>
      <c r="J71" s="30"/>
      <c r="K71" s="28"/>
    </row>
    <row r="72" spans="1:12" ht="22" customHeight="1">
      <c r="A72" s="52" t="str">
        <f t="shared" si="1"/>
        <v/>
      </c>
      <c r="B72" s="53" t="str">
        <f>IF(E72&lt;&gt;"",'表紙 ※始めに入力'!$B$5,"")</f>
        <v/>
      </c>
      <c r="C72" s="53" t="str">
        <f>IF(E72&lt;&gt;"",'表紙 ※始めに入力'!$B$7,"")</f>
        <v/>
      </c>
      <c r="D72" s="53" t="str">
        <f>IF(E72&lt;&gt;"",'表紙 ※始めに入力'!$B$9,"")</f>
        <v/>
      </c>
      <c r="E72" s="25"/>
      <c r="F72" s="25"/>
      <c r="G72" s="26"/>
      <c r="H72" s="25"/>
      <c r="I72" s="25"/>
      <c r="J72" s="30"/>
      <c r="K72" s="28"/>
    </row>
    <row r="73" spans="1:12" ht="22" customHeight="1">
      <c r="A73" s="52" t="str">
        <f t="shared" si="1"/>
        <v/>
      </c>
      <c r="B73" s="53" t="str">
        <f>IF(E73&lt;&gt;"",'表紙 ※始めに入力'!$B$5,"")</f>
        <v/>
      </c>
      <c r="C73" s="53" t="str">
        <f>IF(E73&lt;&gt;"",'表紙 ※始めに入力'!$B$7,"")</f>
        <v/>
      </c>
      <c r="D73" s="53" t="str">
        <f>IF(E73&lt;&gt;"",'表紙 ※始めに入力'!$B$9,"")</f>
        <v/>
      </c>
      <c r="E73" s="25"/>
      <c r="F73" s="25"/>
      <c r="G73" s="26"/>
      <c r="H73" s="25"/>
      <c r="I73" s="25"/>
      <c r="J73" s="30"/>
      <c r="K73" s="28"/>
    </row>
    <row r="74" spans="1:12" ht="22" customHeight="1">
      <c r="A74" s="52" t="str">
        <f t="shared" si="1"/>
        <v/>
      </c>
      <c r="B74" s="53" t="str">
        <f>IF(E74&lt;&gt;"",'表紙 ※始めに入力'!$B$5,"")</f>
        <v/>
      </c>
      <c r="C74" s="53" t="str">
        <f>IF(E74&lt;&gt;"",'表紙 ※始めに入力'!$B$7,"")</f>
        <v/>
      </c>
      <c r="D74" s="53" t="str">
        <f>IF(E74&lt;&gt;"",'表紙 ※始めに入力'!$B$9,"")</f>
        <v/>
      </c>
      <c r="E74" s="25"/>
      <c r="F74" s="25"/>
      <c r="G74" s="26"/>
      <c r="H74" s="25"/>
      <c r="I74" s="25"/>
      <c r="J74" s="30"/>
      <c r="K74" s="28"/>
    </row>
    <row r="75" spans="1:12" ht="22" customHeight="1">
      <c r="A75" s="52" t="str">
        <f t="shared" si="1"/>
        <v/>
      </c>
      <c r="B75" s="53" t="str">
        <f>IF(E75&lt;&gt;"",'表紙 ※始めに入力'!$B$5,"")</f>
        <v/>
      </c>
      <c r="C75" s="53" t="str">
        <f>IF(E75&lt;&gt;"",'表紙 ※始めに入力'!$B$7,"")</f>
        <v/>
      </c>
      <c r="D75" s="53" t="str">
        <f>IF(E75&lt;&gt;"",'表紙 ※始めに入力'!$B$9,"")</f>
        <v/>
      </c>
      <c r="E75" s="25"/>
      <c r="F75" s="25"/>
      <c r="G75" s="26"/>
      <c r="H75" s="25"/>
      <c r="I75" s="25"/>
      <c r="J75" s="30"/>
      <c r="K75" s="28"/>
    </row>
    <row r="76" spans="1:12" ht="22" customHeight="1">
      <c r="A76" s="52" t="str">
        <f t="shared" si="1"/>
        <v/>
      </c>
      <c r="B76" s="53" t="str">
        <f>IF(E76&lt;&gt;"",'表紙 ※始めに入力'!$B$5,"")</f>
        <v/>
      </c>
      <c r="C76" s="53" t="str">
        <f>IF(E76&lt;&gt;"",'表紙 ※始めに入力'!$B$7,"")</f>
        <v/>
      </c>
      <c r="D76" s="53" t="str">
        <f>IF(E76&lt;&gt;"",'表紙 ※始めに入力'!$B$9,"")</f>
        <v/>
      </c>
      <c r="E76" s="39"/>
      <c r="F76" s="39"/>
      <c r="G76" s="41"/>
      <c r="H76" s="25"/>
      <c r="I76" s="39"/>
      <c r="J76" s="42"/>
      <c r="K76" s="28"/>
      <c r="L76" s="13"/>
    </row>
    <row r="77" spans="1:12" ht="22" customHeight="1">
      <c r="A77" s="52" t="str">
        <f t="shared" si="1"/>
        <v/>
      </c>
      <c r="B77" s="53" t="str">
        <f>IF(E77&lt;&gt;"",'表紙 ※始めに入力'!$B$5,"")</f>
        <v/>
      </c>
      <c r="C77" s="53" t="str">
        <f>IF(E77&lt;&gt;"",'表紙 ※始めに入力'!$B$7,"")</f>
        <v/>
      </c>
      <c r="D77" s="53" t="str">
        <f>IF(E77&lt;&gt;"",'表紙 ※始めに入力'!$B$9,"")</f>
        <v/>
      </c>
      <c r="E77" s="39"/>
      <c r="F77" s="39"/>
      <c r="G77" s="41"/>
      <c r="H77" s="25"/>
      <c r="I77" s="39"/>
      <c r="J77" s="30"/>
      <c r="K77" s="28"/>
      <c r="L77" s="12"/>
    </row>
    <row r="78" spans="1:12" ht="22" customHeight="1">
      <c r="A78" s="52" t="str">
        <f t="shared" si="1"/>
        <v/>
      </c>
      <c r="B78" s="53" t="str">
        <f>IF(E78&lt;&gt;"",'表紙 ※始めに入力'!$B$5,"")</f>
        <v/>
      </c>
      <c r="C78" s="53" t="str">
        <f>IF(E78&lt;&gt;"",'表紙 ※始めに入力'!$B$7,"")</f>
        <v/>
      </c>
      <c r="D78" s="53" t="str">
        <f>IF(E78&lt;&gt;"",'表紙 ※始めに入力'!$B$9,"")</f>
        <v/>
      </c>
      <c r="E78" s="25"/>
      <c r="F78" s="25"/>
      <c r="G78" s="26"/>
      <c r="H78" s="25"/>
      <c r="I78" s="25"/>
      <c r="J78" s="30"/>
      <c r="K78" s="28"/>
    </row>
    <row r="79" spans="1:12" ht="22" customHeight="1">
      <c r="A79" s="52" t="str">
        <f t="shared" si="1"/>
        <v/>
      </c>
      <c r="B79" s="53" t="str">
        <f>IF(E79&lt;&gt;"",'表紙 ※始めに入力'!$B$5,"")</f>
        <v/>
      </c>
      <c r="C79" s="53" t="str">
        <f>IF(E79&lt;&gt;"",'表紙 ※始めに入力'!$B$7,"")</f>
        <v/>
      </c>
      <c r="D79" s="53" t="str">
        <f>IF(E79&lt;&gt;"",'表紙 ※始めに入力'!$B$9,"")</f>
        <v/>
      </c>
      <c r="E79" s="25"/>
      <c r="F79" s="25"/>
      <c r="G79" s="26"/>
      <c r="H79" s="25"/>
      <c r="I79" s="25"/>
      <c r="J79" s="30"/>
      <c r="K79" s="28"/>
    </row>
    <row r="80" spans="1:12" ht="22" customHeight="1">
      <c r="A80" s="52" t="str">
        <f t="shared" si="1"/>
        <v/>
      </c>
      <c r="B80" s="53" t="str">
        <f>IF(E80&lt;&gt;"",'表紙 ※始めに入力'!$B$5,"")</f>
        <v/>
      </c>
      <c r="C80" s="53" t="str">
        <f>IF(E80&lt;&gt;"",'表紙 ※始めに入力'!$B$7,"")</f>
        <v/>
      </c>
      <c r="D80" s="53" t="str">
        <f>IF(E80&lt;&gt;"",'表紙 ※始めに入力'!$B$9,"")</f>
        <v/>
      </c>
      <c r="E80" s="25"/>
      <c r="F80" s="25"/>
      <c r="G80" s="26"/>
      <c r="H80" s="25"/>
      <c r="I80" s="25"/>
      <c r="J80" s="30"/>
      <c r="K80" s="28"/>
    </row>
    <row r="81" spans="1:12" ht="22" customHeight="1">
      <c r="A81" s="52" t="str">
        <f t="shared" si="1"/>
        <v/>
      </c>
      <c r="B81" s="53" t="str">
        <f>IF(E81&lt;&gt;"",'表紙 ※始めに入力'!$B$5,"")</f>
        <v/>
      </c>
      <c r="C81" s="53" t="str">
        <f>IF(E81&lt;&gt;"",'表紙 ※始めに入力'!$B$7,"")</f>
        <v/>
      </c>
      <c r="D81" s="53" t="str">
        <f>IF(E81&lt;&gt;"",'表紙 ※始めに入力'!$B$9,"")</f>
        <v/>
      </c>
      <c r="E81" s="25"/>
      <c r="F81" s="25"/>
      <c r="G81" s="26"/>
      <c r="H81" s="25"/>
      <c r="I81" s="25"/>
      <c r="J81" s="30"/>
      <c r="K81" s="28"/>
    </row>
    <row r="82" spans="1:12" ht="22" customHeight="1">
      <c r="A82" s="52" t="str">
        <f t="shared" si="1"/>
        <v/>
      </c>
      <c r="B82" s="53" t="str">
        <f>IF(E82&lt;&gt;"",'表紙 ※始めに入力'!$B$5,"")</f>
        <v/>
      </c>
      <c r="C82" s="53" t="str">
        <f>IF(E82&lt;&gt;"",'表紙 ※始めに入力'!$B$7,"")</f>
        <v/>
      </c>
      <c r="D82" s="53" t="str">
        <f>IF(E82&lt;&gt;"",'表紙 ※始めに入力'!$B$9,"")</f>
        <v/>
      </c>
      <c r="E82" s="25"/>
      <c r="F82" s="25"/>
      <c r="G82" s="26"/>
      <c r="H82" s="25"/>
      <c r="I82" s="25"/>
      <c r="J82" s="30"/>
      <c r="K82" s="28"/>
    </row>
    <row r="83" spans="1:12" ht="22" customHeight="1">
      <c r="A83" s="52" t="str">
        <f t="shared" si="1"/>
        <v/>
      </c>
      <c r="B83" s="53" t="str">
        <f>IF(E83&lt;&gt;"",'表紙 ※始めに入力'!$B$5,"")</f>
        <v/>
      </c>
      <c r="C83" s="53" t="str">
        <f>IF(E83&lt;&gt;"",'表紙 ※始めに入力'!$B$7,"")</f>
        <v/>
      </c>
      <c r="D83" s="53" t="str">
        <f>IF(E83&lt;&gt;"",'表紙 ※始めに入力'!$B$9,"")</f>
        <v/>
      </c>
      <c r="E83" s="25"/>
      <c r="F83" s="25"/>
      <c r="G83" s="26"/>
      <c r="H83" s="25"/>
      <c r="I83" s="25"/>
      <c r="J83" s="30"/>
      <c r="K83" s="28"/>
    </row>
    <row r="84" spans="1:12" ht="22" customHeight="1">
      <c r="A84" s="52" t="str">
        <f t="shared" si="1"/>
        <v/>
      </c>
      <c r="B84" s="53" t="str">
        <f>IF(E84&lt;&gt;"",'表紙 ※始めに入力'!$B$5,"")</f>
        <v/>
      </c>
      <c r="C84" s="53" t="str">
        <f>IF(E84&lt;&gt;"",'表紙 ※始めに入力'!$B$7,"")</f>
        <v/>
      </c>
      <c r="D84" s="53" t="str">
        <f>IF(E84&lt;&gt;"",'表紙 ※始めに入力'!$B$9,"")</f>
        <v/>
      </c>
      <c r="E84" s="25"/>
      <c r="F84" s="25"/>
      <c r="G84" s="26"/>
      <c r="H84" s="25"/>
      <c r="I84" s="25"/>
      <c r="J84" s="30"/>
      <c r="K84" s="28"/>
    </row>
    <row r="85" spans="1:12" ht="22" customHeight="1">
      <c r="A85" s="52" t="str">
        <f t="shared" si="1"/>
        <v/>
      </c>
      <c r="B85" s="53" t="str">
        <f>IF(E85&lt;&gt;"",'表紙 ※始めに入力'!$B$5,"")</f>
        <v/>
      </c>
      <c r="C85" s="53" t="str">
        <f>IF(E85&lt;&gt;"",'表紙 ※始めに入力'!$B$7,"")</f>
        <v/>
      </c>
      <c r="D85" s="53" t="str">
        <f>IF(E85&lt;&gt;"",'表紙 ※始めに入力'!$B$9,"")</f>
        <v/>
      </c>
      <c r="E85" s="25"/>
      <c r="F85" s="25"/>
      <c r="G85" s="26"/>
      <c r="H85" s="25"/>
      <c r="I85" s="25"/>
      <c r="J85" s="30"/>
      <c r="K85" s="28"/>
    </row>
    <row r="86" spans="1:12" ht="22" customHeight="1">
      <c r="A86" s="52" t="str">
        <f t="shared" si="1"/>
        <v/>
      </c>
      <c r="B86" s="53" t="str">
        <f>IF(E86&lt;&gt;"",'表紙 ※始めに入力'!$B$5,"")</f>
        <v/>
      </c>
      <c r="C86" s="53" t="str">
        <f>IF(E86&lt;&gt;"",'表紙 ※始めに入力'!$B$7,"")</f>
        <v/>
      </c>
      <c r="D86" s="53" t="str">
        <f>IF(E86&lt;&gt;"",'表紙 ※始めに入力'!$B$9,"")</f>
        <v/>
      </c>
      <c r="E86" s="25"/>
      <c r="F86" s="25"/>
      <c r="G86" s="26"/>
      <c r="H86" s="25"/>
      <c r="I86" s="25"/>
      <c r="J86" s="30"/>
      <c r="K86" s="28"/>
    </row>
    <row r="87" spans="1:12" ht="22" customHeight="1">
      <c r="A87" s="52" t="str">
        <f t="shared" si="1"/>
        <v/>
      </c>
      <c r="B87" s="53" t="str">
        <f>IF(E87&lt;&gt;"",'表紙 ※始めに入力'!$B$5,"")</f>
        <v/>
      </c>
      <c r="C87" s="53" t="str">
        <f>IF(E87&lt;&gt;"",'表紙 ※始めに入力'!$B$7,"")</f>
        <v/>
      </c>
      <c r="D87" s="53" t="str">
        <f>IF(E87&lt;&gt;"",'表紙 ※始めに入力'!$B$9,"")</f>
        <v/>
      </c>
      <c r="E87" s="25"/>
      <c r="F87" s="25"/>
      <c r="G87" s="26"/>
      <c r="H87" s="25"/>
      <c r="I87" s="25"/>
      <c r="J87" s="30"/>
      <c r="K87" s="28"/>
    </row>
    <row r="88" spans="1:12" ht="22" customHeight="1">
      <c r="A88" s="52" t="str">
        <f t="shared" si="1"/>
        <v/>
      </c>
      <c r="B88" s="53" t="str">
        <f>IF(E88&lt;&gt;"",'表紙 ※始めに入力'!$B$5,"")</f>
        <v/>
      </c>
      <c r="C88" s="53" t="str">
        <f>IF(E88&lt;&gt;"",'表紙 ※始めに入力'!$B$7,"")</f>
        <v/>
      </c>
      <c r="D88" s="53" t="str">
        <f>IF(E88&lt;&gt;"",'表紙 ※始めに入力'!$B$9,"")</f>
        <v/>
      </c>
      <c r="E88" s="25"/>
      <c r="F88" s="25"/>
      <c r="G88" s="26"/>
      <c r="H88" s="25"/>
      <c r="I88" s="25"/>
      <c r="J88" s="30"/>
      <c r="K88" s="28"/>
    </row>
    <row r="89" spans="1:12" ht="22" customHeight="1">
      <c r="A89" s="52" t="str">
        <f t="shared" si="1"/>
        <v/>
      </c>
      <c r="B89" s="53" t="str">
        <f>IF(E89&lt;&gt;"",'表紙 ※始めに入力'!$B$5,"")</f>
        <v/>
      </c>
      <c r="C89" s="53" t="str">
        <f>IF(E89&lt;&gt;"",'表紙 ※始めに入力'!$B$7,"")</f>
        <v/>
      </c>
      <c r="D89" s="53" t="str">
        <f>IF(E89&lt;&gt;"",'表紙 ※始めに入力'!$B$9,"")</f>
        <v/>
      </c>
      <c r="E89" s="25"/>
      <c r="F89" s="25"/>
      <c r="G89" s="26"/>
      <c r="H89" s="25"/>
      <c r="I89" s="25"/>
      <c r="J89" s="30"/>
      <c r="K89" s="28"/>
    </row>
    <row r="90" spans="1:12" ht="22" customHeight="1">
      <c r="A90" s="52" t="str">
        <f t="shared" si="1"/>
        <v/>
      </c>
      <c r="B90" s="53" t="str">
        <f>IF(E90&lt;&gt;"",'表紙 ※始めに入力'!$B$5,"")</f>
        <v/>
      </c>
      <c r="C90" s="53" t="str">
        <f>IF(E90&lt;&gt;"",'表紙 ※始めに入力'!$B$7,"")</f>
        <v/>
      </c>
      <c r="D90" s="53" t="str">
        <f>IF(E90&lt;&gt;"",'表紙 ※始めに入力'!$B$9,"")</f>
        <v/>
      </c>
      <c r="E90" s="25"/>
      <c r="F90" s="25"/>
      <c r="G90" s="26"/>
      <c r="H90" s="25"/>
      <c r="I90" s="25"/>
      <c r="J90" s="30"/>
      <c r="K90" s="28"/>
    </row>
    <row r="91" spans="1:12" ht="22" customHeight="1">
      <c r="A91" s="52" t="str">
        <f t="shared" si="1"/>
        <v/>
      </c>
      <c r="B91" s="53" t="str">
        <f>IF(E91&lt;&gt;"",'表紙 ※始めに入力'!$B$5,"")</f>
        <v/>
      </c>
      <c r="C91" s="53" t="str">
        <f>IF(E91&lt;&gt;"",'表紙 ※始めに入力'!$B$7,"")</f>
        <v/>
      </c>
      <c r="D91" s="53" t="str">
        <f>IF(E91&lt;&gt;"",'表紙 ※始めに入力'!$B$9,"")</f>
        <v/>
      </c>
      <c r="E91" s="25"/>
      <c r="F91" s="25"/>
      <c r="G91" s="26"/>
      <c r="H91" s="25"/>
      <c r="I91" s="25"/>
      <c r="J91" s="30"/>
      <c r="K91" s="28"/>
    </row>
    <row r="92" spans="1:12" ht="22" customHeight="1">
      <c r="A92" s="52" t="str">
        <f t="shared" si="1"/>
        <v/>
      </c>
      <c r="B92" s="53" t="str">
        <f>IF(E92&lt;&gt;"",'表紙 ※始めに入力'!$B$5,"")</f>
        <v/>
      </c>
      <c r="C92" s="53" t="str">
        <f>IF(E92&lt;&gt;"",'表紙 ※始めに入力'!$B$7,"")</f>
        <v/>
      </c>
      <c r="D92" s="53" t="str">
        <f>IF(E92&lt;&gt;"",'表紙 ※始めに入力'!$B$9,"")</f>
        <v/>
      </c>
      <c r="E92" s="25"/>
      <c r="F92" s="25"/>
      <c r="G92" s="26"/>
      <c r="H92" s="25"/>
      <c r="I92" s="25"/>
      <c r="J92" s="30"/>
      <c r="K92" s="28"/>
    </row>
    <row r="93" spans="1:12" ht="22" customHeight="1">
      <c r="A93" s="52" t="str">
        <f t="shared" si="1"/>
        <v/>
      </c>
      <c r="B93" s="53" t="str">
        <f>IF(E93&lt;&gt;"",'表紙 ※始めに入力'!$B$5,"")</f>
        <v/>
      </c>
      <c r="C93" s="53" t="str">
        <f>IF(E93&lt;&gt;"",'表紙 ※始めに入力'!$B$7,"")</f>
        <v/>
      </c>
      <c r="D93" s="53" t="str">
        <f>IF(E93&lt;&gt;"",'表紙 ※始めに入力'!$B$9,"")</f>
        <v/>
      </c>
      <c r="E93" s="25"/>
      <c r="F93" s="25"/>
      <c r="G93" s="26"/>
      <c r="H93" s="25"/>
      <c r="I93" s="25"/>
      <c r="J93" s="30"/>
      <c r="K93" s="28"/>
    </row>
    <row r="94" spans="1:12" ht="22" customHeight="1">
      <c r="A94" s="52" t="str">
        <f t="shared" si="1"/>
        <v/>
      </c>
      <c r="B94" s="53" t="str">
        <f>IF(E94&lt;&gt;"",'表紙 ※始めに入力'!$B$5,"")</f>
        <v/>
      </c>
      <c r="C94" s="53" t="str">
        <f>IF(E94&lt;&gt;"",'表紙 ※始めに入力'!$B$7,"")</f>
        <v/>
      </c>
      <c r="D94" s="53" t="str">
        <f>IF(E94&lt;&gt;"",'表紙 ※始めに入力'!$B$9,"")</f>
        <v/>
      </c>
      <c r="E94" s="25"/>
      <c r="F94" s="25"/>
      <c r="G94" s="26"/>
      <c r="H94" s="25"/>
      <c r="I94" s="25"/>
      <c r="J94" s="30"/>
      <c r="K94" s="28"/>
      <c r="L94" s="12"/>
    </row>
    <row r="95" spans="1:12" ht="22" customHeight="1">
      <c r="A95" s="52" t="str">
        <f t="shared" si="1"/>
        <v/>
      </c>
      <c r="B95" s="53" t="str">
        <f>IF(E95&lt;&gt;"",'表紙 ※始めに入力'!$B$5,"")</f>
        <v/>
      </c>
      <c r="C95" s="53" t="str">
        <f>IF(E95&lt;&gt;"",'表紙 ※始めに入力'!$B$7,"")</f>
        <v/>
      </c>
      <c r="D95" s="53" t="str">
        <f>IF(E95&lt;&gt;"",'表紙 ※始めに入力'!$B$9,"")</f>
        <v/>
      </c>
      <c r="E95" s="25"/>
      <c r="F95" s="25"/>
      <c r="G95" s="26"/>
      <c r="H95" s="25"/>
      <c r="I95" s="25"/>
      <c r="J95" s="30"/>
      <c r="K95" s="28"/>
      <c r="L95" s="12"/>
    </row>
    <row r="96" spans="1:12" ht="22" customHeight="1">
      <c r="A96" s="52" t="str">
        <f t="shared" si="1"/>
        <v/>
      </c>
      <c r="B96" s="53" t="str">
        <f>IF(E96&lt;&gt;"",'表紙 ※始めに入力'!$B$5,"")</f>
        <v/>
      </c>
      <c r="C96" s="53" t="str">
        <f>IF(E96&lt;&gt;"",'表紙 ※始めに入力'!$B$7,"")</f>
        <v/>
      </c>
      <c r="D96" s="53" t="str">
        <f>IF(E96&lt;&gt;"",'表紙 ※始めに入力'!$B$9,"")</f>
        <v/>
      </c>
      <c r="E96" s="25"/>
      <c r="F96" s="25"/>
      <c r="G96" s="26"/>
      <c r="H96" s="25"/>
      <c r="I96" s="25"/>
      <c r="J96" s="30"/>
      <c r="K96" s="28"/>
    </row>
    <row r="97" spans="1:12" ht="22" customHeight="1">
      <c r="A97" s="52" t="str">
        <f t="shared" si="1"/>
        <v/>
      </c>
      <c r="B97" s="53" t="str">
        <f>IF(E97&lt;&gt;"",'表紙 ※始めに入力'!$B$5,"")</f>
        <v/>
      </c>
      <c r="C97" s="53" t="str">
        <f>IF(E97&lt;&gt;"",'表紙 ※始めに入力'!$B$7,"")</f>
        <v/>
      </c>
      <c r="D97" s="53" t="str">
        <f>IF(E97&lt;&gt;"",'表紙 ※始めに入力'!$B$9,"")</f>
        <v/>
      </c>
      <c r="E97" s="25"/>
      <c r="F97" s="25"/>
      <c r="G97" s="26"/>
      <c r="H97" s="25"/>
      <c r="I97" s="25"/>
      <c r="J97" s="30"/>
      <c r="K97" s="28"/>
    </row>
    <row r="98" spans="1:12" ht="22" customHeight="1">
      <c r="A98" s="52" t="str">
        <f t="shared" si="1"/>
        <v/>
      </c>
      <c r="B98" s="53" t="str">
        <f>IF(E98&lt;&gt;"",'表紙 ※始めに入力'!$B$5,"")</f>
        <v/>
      </c>
      <c r="C98" s="53" t="str">
        <f>IF(E98&lt;&gt;"",'表紙 ※始めに入力'!$B$7,"")</f>
        <v/>
      </c>
      <c r="D98" s="53" t="str">
        <f>IF(E98&lt;&gt;"",'表紙 ※始めに入力'!$B$9,"")</f>
        <v/>
      </c>
      <c r="E98" s="25"/>
      <c r="F98" s="25"/>
      <c r="G98" s="26"/>
      <c r="H98" s="25"/>
      <c r="I98" s="25"/>
      <c r="J98" s="30"/>
      <c r="K98" s="28"/>
    </row>
    <row r="99" spans="1:12" ht="22" customHeight="1">
      <c r="A99" s="52" t="str">
        <f t="shared" si="1"/>
        <v/>
      </c>
      <c r="B99" s="53" t="str">
        <f>IF(E99&lt;&gt;"",'表紙 ※始めに入力'!$B$5,"")</f>
        <v/>
      </c>
      <c r="C99" s="53" t="str">
        <f>IF(E99&lt;&gt;"",'表紙 ※始めに入力'!$B$7,"")</f>
        <v/>
      </c>
      <c r="D99" s="53" t="str">
        <f>IF(E99&lt;&gt;"",'表紙 ※始めに入力'!$B$9,"")</f>
        <v/>
      </c>
      <c r="E99" s="25"/>
      <c r="F99" s="25"/>
      <c r="G99" s="26"/>
      <c r="H99" s="25"/>
      <c r="I99" s="25"/>
      <c r="J99" s="30"/>
      <c r="K99" s="28"/>
    </row>
    <row r="100" spans="1:12" ht="22" customHeight="1">
      <c r="A100" s="52" t="str">
        <f t="shared" si="1"/>
        <v/>
      </c>
      <c r="B100" s="53" t="str">
        <f>IF(E100&lt;&gt;"",'表紙 ※始めに入力'!$B$5,"")</f>
        <v/>
      </c>
      <c r="C100" s="53" t="str">
        <f>IF(E100&lt;&gt;"",'表紙 ※始めに入力'!$B$7,"")</f>
        <v/>
      </c>
      <c r="D100" s="53" t="str">
        <f>IF(E100&lt;&gt;"",'表紙 ※始めに入力'!$B$9,"")</f>
        <v/>
      </c>
      <c r="E100" s="25"/>
      <c r="F100" s="25"/>
      <c r="G100" s="26"/>
      <c r="H100" s="25"/>
      <c r="I100" s="25"/>
      <c r="J100" s="30"/>
      <c r="K100" s="28"/>
    </row>
    <row r="101" spans="1:12" ht="22" customHeight="1">
      <c r="A101" s="52" t="str">
        <f t="shared" si="1"/>
        <v/>
      </c>
      <c r="B101" s="53" t="str">
        <f>IF(E101&lt;&gt;"",'表紙 ※始めに入力'!$B$5,"")</f>
        <v/>
      </c>
      <c r="C101" s="53" t="str">
        <f>IF(E101&lt;&gt;"",'表紙 ※始めに入力'!$B$7,"")</f>
        <v/>
      </c>
      <c r="D101" s="53" t="str">
        <f>IF(E101&lt;&gt;"",'表紙 ※始めに入力'!$B$9,"")</f>
        <v/>
      </c>
      <c r="E101" s="25"/>
      <c r="F101" s="25"/>
      <c r="G101" s="26"/>
      <c r="H101" s="25"/>
      <c r="I101" s="25"/>
      <c r="J101" s="30"/>
      <c r="K101" s="28"/>
    </row>
    <row r="102" spans="1:12">
      <c r="A102" s="8"/>
      <c r="B102" s="8"/>
      <c r="L102" s="12"/>
    </row>
    <row r="103" spans="1:12">
      <c r="A103" s="8"/>
      <c r="B103" s="8"/>
      <c r="L103" s="12"/>
    </row>
    <row r="104" spans="1:12">
      <c r="A104" s="8"/>
      <c r="B104" s="8"/>
    </row>
    <row r="105" spans="1:12">
      <c r="A105" s="8"/>
      <c r="B105" s="8"/>
    </row>
    <row r="106" spans="1:12">
      <c r="A106" s="8"/>
      <c r="B106" s="8"/>
    </row>
    <row r="107" spans="1:12">
      <c r="A107" s="8"/>
      <c r="B107" s="8"/>
    </row>
    <row r="108" spans="1:12">
      <c r="A108" s="8"/>
      <c r="B108" s="8"/>
    </row>
    <row r="109" spans="1:12">
      <c r="A109" s="8"/>
      <c r="B109" s="8"/>
    </row>
    <row r="110" spans="1:12">
      <c r="A110" s="8"/>
      <c r="B110" s="8"/>
    </row>
    <row r="111" spans="1:12">
      <c r="A111" s="8"/>
      <c r="B111" s="8"/>
    </row>
    <row r="112" spans="1:12">
      <c r="A112" s="8"/>
      <c r="B112" s="8"/>
      <c r="H112" s="5"/>
    </row>
    <row r="113" spans="1:8">
      <c r="A113" s="8"/>
      <c r="B113" s="8"/>
      <c r="H113" s="5"/>
    </row>
    <row r="114" spans="1:8">
      <c r="A114" s="8"/>
      <c r="B114" s="8"/>
    </row>
    <row r="115" spans="1:8">
      <c r="A115" s="8"/>
      <c r="B115" s="8"/>
    </row>
    <row r="116" spans="1:8">
      <c r="A116" s="8"/>
      <c r="B116" s="8"/>
    </row>
    <row r="117" spans="1:8">
      <c r="A117" s="8"/>
      <c r="B117" s="8"/>
    </row>
    <row r="118" spans="1:8">
      <c r="A118" s="8"/>
      <c r="B118" s="8"/>
    </row>
    <row r="119" spans="1:8">
      <c r="A119" s="8"/>
      <c r="B119" s="8"/>
    </row>
    <row r="120" spans="1:8">
      <c r="A120" s="8"/>
      <c r="B120" s="8"/>
    </row>
    <row r="121" spans="1:8">
      <c r="A121" s="8"/>
      <c r="B121" s="8"/>
    </row>
    <row r="122" spans="1:8">
      <c r="A122" s="8"/>
      <c r="B122" s="8"/>
    </row>
    <row r="123" spans="1:8">
      <c r="A123" s="8"/>
      <c r="B123" s="8"/>
    </row>
    <row r="124" spans="1:8">
      <c r="A124" s="8"/>
      <c r="B124" s="8"/>
    </row>
    <row r="125" spans="1:8">
      <c r="A125" s="8"/>
      <c r="B125" s="8"/>
    </row>
    <row r="126" spans="1:8">
      <c r="A126" s="8"/>
      <c r="B126" s="8"/>
    </row>
    <row r="127" spans="1:8">
      <c r="A127" s="8"/>
      <c r="B127" s="8"/>
    </row>
    <row r="128" spans="1:8">
      <c r="A128" s="8"/>
      <c r="B128" s="8"/>
    </row>
    <row r="129" spans="1:11">
      <c r="A129" s="8"/>
      <c r="B129" s="8"/>
      <c r="H129" s="5"/>
    </row>
    <row r="130" spans="1:11">
      <c r="A130" s="8"/>
      <c r="B130" s="8"/>
      <c r="H130" s="5"/>
    </row>
    <row r="131" spans="1:11">
      <c r="A131" s="8"/>
      <c r="B131" s="8"/>
      <c r="H131" s="5"/>
    </row>
    <row r="132" spans="1:11">
      <c r="A132" s="8"/>
      <c r="B132" s="8"/>
      <c r="K132" s="9"/>
    </row>
    <row r="133" spans="1:11">
      <c r="A133" s="8"/>
      <c r="B133" s="8"/>
    </row>
    <row r="134" spans="1:11">
      <c r="A134" s="8"/>
      <c r="B134" s="8"/>
    </row>
    <row r="135" spans="1:11">
      <c r="A135" s="8"/>
      <c r="B135" s="8"/>
    </row>
    <row r="136" spans="1:11">
      <c r="A136" s="8"/>
      <c r="B136" s="8"/>
    </row>
    <row r="137" spans="1:11">
      <c r="A137" s="8"/>
      <c r="B137" s="8"/>
    </row>
    <row r="138" spans="1:11">
      <c r="A138" s="8"/>
      <c r="B138" s="8"/>
    </row>
    <row r="139" spans="1:11">
      <c r="A139" s="8"/>
      <c r="B139" s="8"/>
    </row>
    <row r="140" spans="1:11">
      <c r="A140" s="8"/>
      <c r="B140" s="8"/>
    </row>
    <row r="141" spans="1:11">
      <c r="A141" s="8"/>
      <c r="B141" s="8"/>
      <c r="I141" s="10"/>
    </row>
    <row r="142" spans="1:11">
      <c r="A142" s="8"/>
      <c r="B142" s="8"/>
    </row>
    <row r="143" spans="1:11">
      <c r="A143" s="8"/>
      <c r="B143" s="8"/>
    </row>
    <row r="144" spans="1:11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3" spans="1:2">
      <c r="A183" s="8"/>
      <c r="B183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192" spans="1:2">
      <c r="A192" s="8"/>
      <c r="B192" s="8"/>
    </row>
    <row r="193" spans="1:10">
      <c r="A193" s="8"/>
      <c r="B193" s="8"/>
    </row>
    <row r="194" spans="1:10">
      <c r="A194" s="8"/>
      <c r="B194" s="8"/>
    </row>
    <row r="195" spans="1:10">
      <c r="A195" s="8"/>
      <c r="B195" s="8"/>
    </row>
    <row r="196" spans="1:10">
      <c r="A196" s="8"/>
      <c r="B196" s="8"/>
    </row>
    <row r="197" spans="1:10">
      <c r="A197" s="8"/>
      <c r="B197" s="8"/>
    </row>
    <row r="198" spans="1:10">
      <c r="A198" s="8"/>
      <c r="B198" s="8"/>
    </row>
    <row r="199" spans="1:10">
      <c r="A199" s="8"/>
      <c r="B199" s="8"/>
    </row>
    <row r="200" spans="1:10">
      <c r="A200" s="8"/>
      <c r="B200" s="8"/>
    </row>
    <row r="201" spans="1:10">
      <c r="A201" s="8"/>
      <c r="B201" s="8"/>
    </row>
    <row r="202" spans="1:10">
      <c r="A202" s="8"/>
      <c r="B202" s="8"/>
      <c r="J202" s="6"/>
    </row>
    <row r="203" spans="1:10">
      <c r="A203" s="8"/>
      <c r="B203" s="8"/>
    </row>
    <row r="204" spans="1:10">
      <c r="A204" s="8"/>
      <c r="B204" s="8"/>
    </row>
    <row r="205" spans="1:10">
      <c r="A205" s="8"/>
      <c r="B205" s="8"/>
    </row>
    <row r="206" spans="1:10">
      <c r="A206" s="8"/>
      <c r="B206" s="8"/>
    </row>
    <row r="207" spans="1:10">
      <c r="A207" s="8"/>
      <c r="B207" s="8"/>
    </row>
    <row r="208" spans="1:10">
      <c r="A208" s="8"/>
      <c r="B208" s="8"/>
    </row>
    <row r="209" spans="1:2">
      <c r="A209" s="8"/>
      <c r="B209" s="8"/>
    </row>
    <row r="210" spans="1:2">
      <c r="A210" s="8"/>
      <c r="B210" s="8"/>
    </row>
    <row r="211" spans="1:2">
      <c r="A211" s="8"/>
      <c r="B211" s="8"/>
    </row>
    <row r="212" spans="1:2">
      <c r="A212" s="8"/>
      <c r="B212" s="8"/>
    </row>
    <row r="213" spans="1:2">
      <c r="A213" s="8"/>
      <c r="B213" s="8"/>
    </row>
    <row r="214" spans="1:2">
      <c r="A214" s="8"/>
      <c r="B214" s="8"/>
    </row>
    <row r="215" spans="1:2">
      <c r="A215" s="8"/>
      <c r="B215" s="8"/>
    </row>
    <row r="216" spans="1:2">
      <c r="A216" s="8"/>
      <c r="B216" s="8"/>
    </row>
    <row r="217" spans="1:2">
      <c r="A217" s="8"/>
      <c r="B217" s="8"/>
    </row>
    <row r="218" spans="1:2">
      <c r="A218" s="8"/>
      <c r="B218" s="8"/>
    </row>
    <row r="219" spans="1:2">
      <c r="A219" s="8"/>
      <c r="B219" s="8"/>
    </row>
    <row r="220" spans="1:2">
      <c r="A220" s="8"/>
      <c r="B220" s="8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12">
      <c r="A225" s="8"/>
      <c r="B225" s="8"/>
    </row>
    <row r="226" spans="1:12">
      <c r="A226" s="8"/>
      <c r="B226" s="8"/>
    </row>
    <row r="227" spans="1:12">
      <c r="A227" s="8"/>
      <c r="B227" s="8"/>
    </row>
    <row r="228" spans="1:12">
      <c r="A228" s="8"/>
      <c r="B228" s="8"/>
    </row>
    <row r="229" spans="1:12">
      <c r="A229" s="8"/>
      <c r="B229" s="8"/>
    </row>
    <row r="230" spans="1:12">
      <c r="A230" s="8"/>
      <c r="B230" s="8"/>
      <c r="C230" s="11"/>
      <c r="D230" s="11"/>
      <c r="E230" s="10"/>
      <c r="F230" s="10"/>
      <c r="G230" s="11"/>
      <c r="H230" s="10"/>
      <c r="I230" s="10"/>
      <c r="L230" s="12"/>
    </row>
    <row r="231" spans="1:12">
      <c r="A231" s="8"/>
      <c r="B231" s="8"/>
      <c r="C231" s="11"/>
      <c r="D231" s="11"/>
      <c r="E231" s="10"/>
      <c r="F231" s="10"/>
      <c r="G231" s="11"/>
      <c r="H231" s="10"/>
      <c r="I231" s="10"/>
      <c r="L231" s="12"/>
    </row>
    <row r="232" spans="1:12">
      <c r="A232" s="8"/>
      <c r="B232" s="8"/>
      <c r="C232" s="11"/>
      <c r="D232" s="11"/>
      <c r="E232" s="10"/>
      <c r="F232" s="10"/>
      <c r="G232" s="11"/>
      <c r="H232" s="10"/>
      <c r="I232" s="10"/>
      <c r="L232" s="12"/>
    </row>
    <row r="233" spans="1:12">
      <c r="A233" s="8"/>
      <c r="B233" s="8"/>
      <c r="C233" s="11"/>
      <c r="D233" s="11"/>
      <c r="E233" s="10"/>
      <c r="F233" s="10"/>
      <c r="G233" s="11"/>
      <c r="H233" s="10"/>
      <c r="I233" s="10"/>
      <c r="L233" s="12"/>
    </row>
    <row r="234" spans="1:12">
      <c r="A234" s="8"/>
      <c r="B234" s="8"/>
      <c r="C234" s="11"/>
      <c r="D234" s="11"/>
      <c r="E234" s="10"/>
      <c r="F234" s="10"/>
      <c r="G234" s="11"/>
      <c r="H234" s="10"/>
      <c r="I234" s="10"/>
      <c r="L234" s="12"/>
    </row>
    <row r="235" spans="1:12">
      <c r="A235" s="8"/>
      <c r="B235" s="8"/>
    </row>
    <row r="236" spans="1:12">
      <c r="A236" s="8"/>
      <c r="B236" s="8"/>
    </row>
    <row r="237" spans="1:12">
      <c r="A237" s="8"/>
      <c r="B237" s="8"/>
    </row>
    <row r="238" spans="1:12">
      <c r="A238" s="8"/>
      <c r="B238" s="8"/>
    </row>
    <row r="239" spans="1:12">
      <c r="A239" s="8"/>
      <c r="B239" s="8"/>
    </row>
    <row r="240" spans="1:1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</sheetData>
  <autoFilter ref="A3:K235" xr:uid="{FEE22FE0-4986-4153-AAC1-D01971FA1782}"/>
  <phoneticPr fontId="1"/>
  <dataValidations count="4">
    <dataValidation type="list" allowBlank="1" showInputMessage="1" showErrorMessage="1" sqref="H4:H505" xr:uid="{2FB1D799-C0B4-4E7D-BD25-7E157A0F5157}">
      <formula1>"少年の日,家庭の日"</formula1>
    </dataValidation>
    <dataValidation type="list" allowBlank="1" showInputMessage="1" showErrorMessage="1" sqref="B102:B505" xr:uid="{FA00AEA6-797A-4070-8BC9-2B867AFEE3C6}">
      <formula1>"１ 中部,２　西部,３　吾妻,４　利根,５　東部"</formula1>
    </dataValidation>
    <dataValidation type="list" allowBlank="1" showInputMessage="1" showErrorMessage="1" sqref="K4:K259" xr:uid="{C5CE3252-586C-4C5E-945F-447CA253A6B2}">
      <formula1>"○,　"</formula1>
    </dataValidation>
    <dataValidation type="list" allowBlank="1" showInputMessage="1" showErrorMessage="1" sqref="G5:G101" xr:uid="{52359E6F-D463-4820-8469-1AA36FC965C1}">
      <formula1>"中１,中２,中３"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672C-ADE2-4E7F-8EDE-D93A6F601E07}">
  <dimension ref="A1:W12"/>
  <sheetViews>
    <sheetView view="pageBreakPreview" zoomScale="60" zoomScaleNormal="100" workbookViewId="0"/>
  </sheetViews>
  <sheetFormatPr defaultRowHeight="18"/>
  <cols>
    <col min="1" max="1" width="6.33203125" bestFit="1" customWidth="1"/>
    <col min="2" max="2" width="9.1640625" bestFit="1" customWidth="1"/>
    <col min="3" max="3" width="21.58203125" customWidth="1"/>
    <col min="4" max="6" width="23.6640625" customWidth="1"/>
    <col min="7" max="12" width="4.83203125" bestFit="1" customWidth="1"/>
    <col min="13" max="14" width="6.6640625" bestFit="1" customWidth="1"/>
    <col min="15" max="20" width="4.83203125" bestFit="1" customWidth="1"/>
    <col min="21" max="22" width="6.6640625" bestFit="1" customWidth="1"/>
  </cols>
  <sheetData>
    <row r="1" spans="1:23" ht="22.5">
      <c r="A1" s="65" t="s">
        <v>97</v>
      </c>
      <c r="C1" s="23"/>
      <c r="D1" s="23"/>
      <c r="E1" s="23"/>
      <c r="F1" s="23"/>
      <c r="G1" t="s">
        <v>92</v>
      </c>
    </row>
    <row r="2" spans="1:23" ht="20">
      <c r="A2" s="78" t="s">
        <v>61</v>
      </c>
      <c r="B2" s="79" t="s">
        <v>66</v>
      </c>
      <c r="C2" s="80" t="s">
        <v>91</v>
      </c>
      <c r="D2" s="81" t="s">
        <v>80</v>
      </c>
      <c r="E2" s="82"/>
      <c r="F2" s="83"/>
      <c r="G2" s="78" t="s">
        <v>69</v>
      </c>
      <c r="H2" s="78"/>
      <c r="I2" s="78"/>
      <c r="J2" s="78"/>
      <c r="K2" s="78"/>
      <c r="L2" s="78"/>
      <c r="M2" s="78"/>
      <c r="N2" s="78"/>
      <c r="O2" s="78" t="s">
        <v>17</v>
      </c>
      <c r="P2" s="78"/>
      <c r="Q2" s="78"/>
      <c r="R2" s="78"/>
      <c r="S2" s="78"/>
      <c r="T2" s="78"/>
      <c r="U2" s="78"/>
      <c r="V2" s="78"/>
    </row>
    <row r="3" spans="1:23">
      <c r="A3" s="78"/>
      <c r="B3" s="78"/>
      <c r="C3" s="80"/>
      <c r="D3" s="84" t="s">
        <v>81</v>
      </c>
      <c r="E3" s="84" t="s">
        <v>82</v>
      </c>
      <c r="F3" s="84" t="s">
        <v>83</v>
      </c>
      <c r="G3" s="78" t="s">
        <v>68</v>
      </c>
      <c r="H3" s="78"/>
      <c r="I3" s="78" t="s">
        <v>95</v>
      </c>
      <c r="J3" s="78"/>
      <c r="K3" s="78" t="s">
        <v>96</v>
      </c>
      <c r="L3" s="78"/>
      <c r="M3" s="20" t="s">
        <v>18</v>
      </c>
      <c r="N3" s="20" t="s">
        <v>71</v>
      </c>
      <c r="O3" s="78" t="s">
        <v>68</v>
      </c>
      <c r="P3" s="78"/>
      <c r="Q3" s="78" t="s">
        <v>95</v>
      </c>
      <c r="R3" s="78"/>
      <c r="S3" s="78" t="s">
        <v>96</v>
      </c>
      <c r="T3" s="78"/>
      <c r="U3" s="21" t="s">
        <v>18</v>
      </c>
      <c r="V3" s="20" t="s">
        <v>71</v>
      </c>
    </row>
    <row r="4" spans="1:23">
      <c r="A4" s="78"/>
      <c r="B4" s="78"/>
      <c r="C4" s="80"/>
      <c r="D4" s="85"/>
      <c r="E4" s="85"/>
      <c r="F4" s="85"/>
      <c r="G4" s="22" t="s">
        <v>19</v>
      </c>
      <c r="H4" s="22" t="s">
        <v>20</v>
      </c>
      <c r="I4" s="22" t="s">
        <v>19</v>
      </c>
      <c r="J4" s="22" t="s">
        <v>20</v>
      </c>
      <c r="K4" s="22" t="s">
        <v>19</v>
      </c>
      <c r="L4" s="22" t="s">
        <v>20</v>
      </c>
      <c r="M4" s="22" t="s">
        <v>8</v>
      </c>
      <c r="N4" s="22" t="s">
        <v>8</v>
      </c>
      <c r="O4" s="22" t="s">
        <v>19</v>
      </c>
      <c r="P4" s="22" t="s">
        <v>20</v>
      </c>
      <c r="Q4" s="22" t="s">
        <v>19</v>
      </c>
      <c r="R4" s="22" t="s">
        <v>20</v>
      </c>
      <c r="S4" s="22" t="s">
        <v>19</v>
      </c>
      <c r="T4" s="22" t="s">
        <v>20</v>
      </c>
      <c r="U4" s="22" t="s">
        <v>8</v>
      </c>
      <c r="V4" s="22" t="s">
        <v>8</v>
      </c>
    </row>
    <row r="5" spans="1:23">
      <c r="A5" s="57" t="str">
        <f>'表紙 ※始めに入力'!$B$5</f>
        <v>1 中部</v>
      </c>
      <c r="B5" s="55" t="str">
        <f>'表紙 ※始めに入力'!B7</f>
        <v>01 前橋市</v>
      </c>
      <c r="C5" s="53" t="str">
        <f>'表紙 ※始めに入力'!B9</f>
        <v>前橋市立おぜのかみさま中学校</v>
      </c>
      <c r="D5" s="53" t="str">
        <f>'表紙 ※始めに入力'!$B$11</f>
        <v>027-***-****</v>
      </c>
      <c r="E5" s="53" t="str">
        <f>'表紙 ※始めに入力'!$B$13</f>
        <v>*****@gunma.jp</v>
      </c>
      <c r="F5" s="53" t="str">
        <f>'表紙 ※始めに入力'!$B$15</f>
        <v>群馬　二郎</v>
      </c>
      <c r="G5" s="58"/>
      <c r="H5" s="55">
        <f>COUNTIF('応募者一覧表　絵画・ポスターの部'!$G$5:$G$102,"中１")</f>
        <v>0</v>
      </c>
      <c r="I5" s="58"/>
      <c r="J5" s="55">
        <f>COUNTIF('応募者一覧表　絵画・ポスターの部'!$G$5:$G$102,"中２")</f>
        <v>0</v>
      </c>
      <c r="K5" s="58"/>
      <c r="L5" s="55">
        <f>COUNTIF('応募者一覧表　絵画・ポスターの部'!$G$5:$G$102,"中３")</f>
        <v>0</v>
      </c>
      <c r="M5" s="55">
        <f>G5+I5+K5</f>
        <v>0</v>
      </c>
      <c r="N5" s="55">
        <f>H5+J5+L5</f>
        <v>0</v>
      </c>
      <c r="O5" s="58"/>
      <c r="P5" s="55">
        <f>COUNTIF('応募者一覧表　標語の部'!$G$5:$G$101,"中１")</f>
        <v>0</v>
      </c>
      <c r="Q5" s="58"/>
      <c r="R5" s="55">
        <f>COUNTIF('応募者一覧表　標語の部'!$G$5:$G$101,"中２")</f>
        <v>0</v>
      </c>
      <c r="S5" s="58"/>
      <c r="T5" s="55">
        <f>COUNTIF('応募者一覧表　標語の部'!$G$5:$G$101,"中３")</f>
        <v>0</v>
      </c>
      <c r="U5" s="55">
        <f>O5+Q5+S5</f>
        <v>0</v>
      </c>
      <c r="V5" s="55">
        <f>P5+R5+T5</f>
        <v>0</v>
      </c>
      <c r="W5" s="56"/>
    </row>
    <row r="7" spans="1:23">
      <c r="C7" t="s">
        <v>93</v>
      </c>
    </row>
    <row r="8" spans="1:23">
      <c r="C8" t="s">
        <v>94</v>
      </c>
    </row>
    <row r="10" spans="1:23" ht="20">
      <c r="C10" s="67" t="s">
        <v>79</v>
      </c>
    </row>
    <row r="12" spans="1:23" ht="20">
      <c r="D12" s="68"/>
      <c r="E12" s="68"/>
      <c r="F12" s="68"/>
    </row>
  </sheetData>
  <mergeCells count="15">
    <mergeCell ref="A2:A4"/>
    <mergeCell ref="O3:P3"/>
    <mergeCell ref="Q3:R3"/>
    <mergeCell ref="S3:T3"/>
    <mergeCell ref="B2:B4"/>
    <mergeCell ref="C2:C4"/>
    <mergeCell ref="G2:N2"/>
    <mergeCell ref="O2:V2"/>
    <mergeCell ref="G3:H3"/>
    <mergeCell ref="I3:J3"/>
    <mergeCell ref="K3:L3"/>
    <mergeCell ref="D2:F2"/>
    <mergeCell ref="D3:D4"/>
    <mergeCell ref="E3:E4"/>
    <mergeCell ref="F3:F4"/>
  </mergeCells>
  <phoneticPr fontId="1"/>
  <pageMargins left="0.7" right="0.7" top="0.75" bottom="0.75" header="0.3" footer="0.3"/>
  <pageSetup paperSize="9" scale="4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7d668e755ddeb48ae478910273b2902a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5f8384317ee62a655eb680161967cb3b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186424-b81a-4ce1-bef4-a97d21f25e3a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70DFFAE7-227B-4A07-8F60-9E63E48F726E}"/>
</file>

<file path=customXml/itemProps2.xml><?xml version="1.0" encoding="utf-8"?>
<ds:datastoreItem xmlns:ds="http://schemas.openxmlformats.org/officeDocument/2006/customXml" ds:itemID="{F9A521E0-4917-4E36-A3DB-15364406F8BD}"/>
</file>

<file path=customXml/itemProps3.xml><?xml version="1.0" encoding="utf-8"?>
<ds:datastoreItem xmlns:ds="http://schemas.openxmlformats.org/officeDocument/2006/customXml" ds:itemID="{6A5EFF6B-2C27-4AAE-BA89-A37A39EB4C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 ※始めに入力</vt:lpstr>
      <vt:lpstr>応募者一覧表　絵画・ポスターの部</vt:lpstr>
      <vt:lpstr>応募者一覧表　標語の部</vt:lpstr>
      <vt:lpstr>応募数一覧表(中学生)</vt:lpstr>
      <vt:lpstr>'応募者一覧表　絵画・ポスターの部'!Print_Area</vt:lpstr>
      <vt:lpstr>'応募者一覧表　標語の部'!Print_Area</vt:lpstr>
      <vt:lpstr>'表紙 ※始めに入力'!Print_Area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2025-04-16T06:20:10Z</dcterms:created>
  <dcterms:modified xsi:type="dcterms:W3CDTF">2025-04-16T06:20:16Z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