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unmanw-my.sharepoint.com/personal/sue-yasuhiro_pref_gunma_lg_jp/Documents/ドキュメント/00_ワーク/★小中GIGA端末更新/R7公募型プロポーザル/20250409プロポ決裁・修正/"/>
    </mc:Choice>
  </mc:AlternateContent>
  <xr:revisionPtr revIDLastSave="270" documentId="8_{6C4DD7F2-733D-46B9-B38C-8ACB5B0A90B7}" xr6:coauthVersionLast="47" xr6:coauthVersionMax="47" xr10:uidLastSave="{B4441E42-09CC-4B67-B226-DD251D56A715}"/>
  <bookViews>
    <workbookView xWindow="5040" yWindow="3165" windowWidth="20910" windowHeight="11835" firstSheet="1" activeTab="1" xr2:uid="{F8541BFF-5735-4AFA-B0D2-5E611E708F80}"/>
  </bookViews>
  <sheets>
    <sheet name="(様式3)スペック表価格表-CB" sheetId="3" r:id="rId1"/>
    <sheet name="(様式4)納品予定表-CB" sheetId="2" r:id="rId2"/>
    <sheet name="(様式3)スペック表価格表-iPad購入" sheetId="1" r:id="rId3"/>
    <sheet name="(様式4)納品予定表-iPad購入" sheetId="6" r:id="rId4"/>
    <sheet name="(様式3)スペック表価格表-iPadリース" sheetId="14" r:id="rId5"/>
    <sheet name="(様式4)納品予定表-iPadリース" sheetId="9" r:id="rId6"/>
    <sheet name="(様式3)スペック表-Windows" sheetId="10" r:id="rId7"/>
    <sheet name="(様式4)納品予定表-Windowsリース" sheetId="13" r:id="rId8"/>
  </sheets>
  <definedNames>
    <definedName name="_xlnm.Print_Area" localSheetId="6">'(様式3)スペック表-Windows'!$A$1:$G$25</definedName>
    <definedName name="_xlnm.Print_Area" localSheetId="0">'(様式3)スペック表価格表-CB'!$A$1:$G$25</definedName>
    <definedName name="_xlnm.Print_Area" localSheetId="4">'(様式3)スペック表価格表-iPadリース'!$A$1:$G$32</definedName>
    <definedName name="_xlnm.Print_Area" localSheetId="2">'(様式3)スペック表価格表-iPad購入'!$A$1:$G$33</definedName>
    <definedName name="_xlnm.Print_Area" localSheetId="1">'(様式4)納品予定表-CB'!$A$1:$K$131</definedName>
    <definedName name="_xlnm.Print_Area" localSheetId="5">'(様式4)納品予定表-iPadリース'!$A$1:$M$130</definedName>
    <definedName name="_xlnm.Print_Area" localSheetId="3">'(様式4)納品予定表-iPad購入'!$A$1:$K$25</definedName>
    <definedName name="_xlnm.Print_Area" localSheetId="7">'(様式4)納品予定表-Windowsリース'!$A$1:$L$7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0" l="1"/>
  <c r="E28" i="10" s="1"/>
  <c r="E29" i="10" s="1"/>
  <c r="D27" i="10"/>
  <c r="D28" i="10" s="1"/>
  <c r="D29" i="10" s="1"/>
  <c r="C27" i="10"/>
  <c r="C28" i="10" s="1"/>
  <c r="C29" i="10" s="1"/>
  <c r="E35" i="14"/>
  <c r="E36" i="14" s="1"/>
  <c r="E37" i="14" s="1"/>
  <c r="D35" i="14"/>
  <c r="D36" i="14" s="1"/>
  <c r="D37" i="14" s="1"/>
  <c r="C35" i="14"/>
  <c r="C36" i="14" s="1"/>
  <c r="C37" i="14" s="1"/>
</calcChain>
</file>

<file path=xl/sharedStrings.xml><?xml version="1.0" encoding="utf-8"?>
<sst xmlns="http://schemas.openxmlformats.org/spreadsheetml/2006/main" count="2264" uniqueCount="475">
  <si>
    <t>諸元</t>
    <phoneticPr fontId="1"/>
  </si>
  <si>
    <t>文部科学省・最低スペック基準(R6.4.17)</t>
    <rPh sb="0" eb="5">
      <t>モンブカガクショウ</t>
    </rPh>
    <rPh sb="6" eb="8">
      <t>サイテイ</t>
    </rPh>
    <rPh sb="12" eb="14">
      <t>キジュン</t>
    </rPh>
    <phoneticPr fontId="1"/>
  </si>
  <si>
    <t>(記入例)</t>
    <rPh sb="1" eb="4">
      <t>キニュウレイ</t>
    </rPh>
    <phoneticPr fontId="1"/>
  </si>
  <si>
    <t>審査対象機種</t>
    <rPh sb="0" eb="6">
      <t>シンサタイショウキシュ</t>
    </rPh>
    <phoneticPr fontId="1"/>
  </si>
  <si>
    <t>任意提案機種1</t>
    <rPh sb="0" eb="6">
      <t>ニンイテイアンキシュ</t>
    </rPh>
    <phoneticPr fontId="1"/>
  </si>
  <si>
    <t>備考</t>
    <rPh sb="0" eb="2">
      <t>ビコウ</t>
    </rPh>
    <phoneticPr fontId="1"/>
  </si>
  <si>
    <t>本体メーカ</t>
    <rPh sb="0" eb="2">
      <t>ホンタイ</t>
    </rPh>
    <phoneticPr fontId="1"/>
  </si>
  <si>
    <t>ー</t>
    <phoneticPr fontId="1"/>
  </si>
  <si>
    <t>●●株式会社</t>
    <rPh sb="2" eb="6">
      <t>カブシキカイシャ</t>
    </rPh>
    <phoneticPr fontId="1"/>
  </si>
  <si>
    <t>本体機種名</t>
    <rPh sb="0" eb="2">
      <t>ホンタイ</t>
    </rPh>
    <rPh sb="2" eb="5">
      <t>キシュメイ</t>
    </rPh>
    <phoneticPr fontId="1"/>
  </si>
  <si>
    <t>A123456789</t>
    <phoneticPr fontId="1"/>
  </si>
  <si>
    <t>形状</t>
    <rPh sb="0" eb="2">
      <t>ケイジョウ</t>
    </rPh>
    <phoneticPr fontId="1"/>
  </si>
  <si>
    <t>デタッチャブル</t>
    <phoneticPr fontId="1"/>
  </si>
  <si>
    <t>OS</t>
    <phoneticPr fontId="1"/>
  </si>
  <si>
    <t>ChromeOS</t>
    <phoneticPr fontId="1"/>
  </si>
  <si>
    <t>OS更新期限年月</t>
    <phoneticPr fontId="1"/>
  </si>
  <si>
    <t>CPU</t>
    <phoneticPr fontId="1"/>
  </si>
  <si>
    <t>Intel Celeron Processor N4500と同等以上
※Intel社製に限定するものではない。</t>
    <phoneticPr fontId="1"/>
  </si>
  <si>
    <t>ストレージ</t>
    <phoneticPr fontId="1"/>
  </si>
  <si>
    <t>32GB以上</t>
    <phoneticPr fontId="1"/>
  </si>
  <si>
    <t>128GB</t>
    <phoneticPr fontId="1"/>
  </si>
  <si>
    <t>メモリ</t>
    <phoneticPr fontId="1"/>
  </si>
  <si>
    <t>４GB以上</t>
    <phoneticPr fontId="1"/>
  </si>
  <si>
    <t>画面</t>
    <phoneticPr fontId="1"/>
  </si>
  <si>
    <t>10～14インチ</t>
    <phoneticPr fontId="1"/>
  </si>
  <si>
    <t>タッチパネル</t>
    <phoneticPr fontId="1"/>
  </si>
  <si>
    <t>タッチパネル</t>
  </si>
  <si>
    <t>無線</t>
    <phoneticPr fontId="1"/>
  </si>
  <si>
    <t>IEEE 802.11 a/b/g/n/ac/ax以上</t>
    <phoneticPr fontId="1"/>
  </si>
  <si>
    <t>IEEE 802.11 a/b/g/n/ac/ax</t>
    <phoneticPr fontId="1"/>
  </si>
  <si>
    <t>周辺機器</t>
    <phoneticPr fontId="1"/>
  </si>
  <si>
    <t>ハードウェアキーボード</t>
    <phoneticPr fontId="1"/>
  </si>
  <si>
    <t>日本語JISキーボード</t>
    <rPh sb="0" eb="3">
      <t>ニホンゴ</t>
    </rPh>
    <phoneticPr fontId="1"/>
  </si>
  <si>
    <t>タッチペン</t>
    <phoneticPr fontId="1"/>
  </si>
  <si>
    <t>(本体と別製品の場合)タッチペンメーカ</t>
    <rPh sb="1" eb="3">
      <t>ホンタイ</t>
    </rPh>
    <rPh sb="4" eb="7">
      <t>ベツセイヒン</t>
    </rPh>
    <rPh sb="8" eb="10">
      <t>バアイ</t>
    </rPh>
    <phoneticPr fontId="1"/>
  </si>
  <si>
    <t>●●株式会社</t>
    <phoneticPr fontId="1"/>
  </si>
  <si>
    <t>(本体と別製品の場合)タッチペン機種名</t>
    <rPh sb="16" eb="19">
      <t>キシュメイ</t>
    </rPh>
    <phoneticPr fontId="1"/>
  </si>
  <si>
    <t>B987654321</t>
    <phoneticPr fontId="1"/>
  </si>
  <si>
    <t>カメラ機能</t>
    <phoneticPr fontId="1"/>
  </si>
  <si>
    <t>インカメラ及びアウトカメラ</t>
    <phoneticPr fontId="1"/>
  </si>
  <si>
    <t>インカメラあり、アウトカメラあり</t>
    <phoneticPr fontId="1"/>
  </si>
  <si>
    <t>音声接続端子</t>
    <phoneticPr fontId="1"/>
  </si>
  <si>
    <t>マイク・ヘッドフォン端子を１つ以上有していること</t>
    <phoneticPr fontId="1"/>
  </si>
  <si>
    <t>外部接続端子</t>
    <phoneticPr fontId="1"/>
  </si>
  <si>
    <t>USB3.0以上の規格であってUSB Type-C PD(Power Delivery)に対応したポートを１つ以上有していること</t>
    <phoneticPr fontId="1"/>
  </si>
  <si>
    <t>バッテリ稼働時間</t>
    <phoneticPr fontId="1"/>
  </si>
  <si>
    <t>８時間以上</t>
    <phoneticPr fontId="1"/>
  </si>
  <si>
    <t>重さ</t>
    <phoneticPr fontId="1"/>
  </si>
  <si>
    <t>1.5kg程度を超えないこと（本体及びハードウェアキーボード）</t>
    <phoneticPr fontId="1"/>
  </si>
  <si>
    <t>約1.1kg</t>
    <rPh sb="0" eb="1">
      <t>ヤク</t>
    </rPh>
    <phoneticPr fontId="1"/>
  </si>
  <si>
    <t>端末管理機能</t>
    <phoneticPr fontId="1"/>
  </si>
  <si>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</si>
  <si>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Google GIGA License
または
Chrome Education Upgrade</t>
    <phoneticPr fontId="1"/>
  </si>
  <si>
    <t>その他</t>
    <phoneticPr fontId="1"/>
  </si>
  <si>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</si>
  <si>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Chromebook/ChromeOSと以下ソフトで提供
Google GIGA License
または
Chrome Education Upgrade</t>
    <rPh sb="20" eb="22">
      <t>イカ</t>
    </rPh>
    <rPh sb="26" eb="28">
      <t>テイキョウ</t>
    </rPh>
    <phoneticPr fontId="1"/>
  </si>
  <si>
    <t>耐久性・堅牢性</t>
    <rPh sb="0" eb="3">
      <t>タイキュウセイ</t>
    </rPh>
    <rPh sb="4" eb="7">
      <t>ケンロウセイ</t>
    </rPh>
    <phoneticPr fontId="1"/>
  </si>
  <si>
    <t>コンバーチブル</t>
    <phoneticPr fontId="1"/>
  </si>
  <si>
    <t>ノートパソコン</t>
    <phoneticPr fontId="1"/>
  </si>
  <si>
    <t>黄色網掛け欄を記入してください</t>
    <rPh sb="0" eb="4">
      <t>キイロアミカ</t>
    </rPh>
    <rPh sb="5" eb="6">
      <t>ラン</t>
    </rPh>
    <rPh sb="7" eb="9">
      <t>キニュウ</t>
    </rPh>
    <phoneticPr fontId="1"/>
  </si>
  <si>
    <t>費用</t>
    <rPh sb="0" eb="2">
      <t>ヒヨウ</t>
    </rPh>
    <phoneticPr fontId="1"/>
  </si>
  <si>
    <t>必須提案</t>
    <rPh sb="0" eb="4">
      <t>ヒッステイアン</t>
    </rPh>
    <phoneticPr fontId="1"/>
  </si>
  <si>
    <t>合計費用
・仕様書11①｢フルキッティング｣とする場合</t>
    <rPh sb="2" eb="4">
      <t>ヒヨウ</t>
    </rPh>
    <phoneticPr fontId="1"/>
  </si>
  <si>
    <t>必須提案(仕様書案11)</t>
    <rPh sb="0" eb="4">
      <t>ヒッステイアン</t>
    </rPh>
    <rPh sb="8" eb="9">
      <t>アン</t>
    </rPh>
    <phoneticPr fontId="1"/>
  </si>
  <si>
    <t>・②｢最低限のキッティング｣とする場合の減額費用</t>
    <rPh sb="17" eb="19">
      <t>バアイ</t>
    </rPh>
    <rPh sb="20" eb="22">
      <t>ゲンガク</t>
    </rPh>
    <rPh sb="22" eb="24">
      <t>ヒヨウ</t>
    </rPh>
    <phoneticPr fontId="1"/>
  </si>
  <si>
    <t>任意提案(仕様書案10)</t>
    <rPh sb="0" eb="4">
      <t>ニンイテイアン</t>
    </rPh>
    <phoneticPr fontId="1"/>
  </si>
  <si>
    <t>\0(合計費用に含む)</t>
    <rPh sb="3" eb="7">
      <t>ゴウケイヒヨウ</t>
    </rPh>
    <rPh sb="8" eb="9">
      <t>フク</t>
    </rPh>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</si>
  <si>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phoneticPr fontId="1"/>
  </si>
  <si>
    <t>任意提案(仕様書案11)</t>
    <rPh sb="0" eb="4">
      <t>ニンイテイアン</t>
    </rPh>
    <rPh sb="8" eb="9">
      <t>アン</t>
    </rPh>
    <phoneticPr fontId="1"/>
  </si>
  <si>
    <t>・既存端末の処分サービス</t>
    <phoneticPr fontId="1"/>
  </si>
  <si>
    <t>任意提案(仕様書案12保守･保障)</t>
    <rPh sb="0" eb="4">
      <t>ニンイテイアン</t>
    </rPh>
    <rPh sb="5" eb="9">
      <t>シヨウショアン</t>
    </rPh>
    <phoneticPr fontId="1"/>
  </si>
  <si>
    <t>・5年故障修理サービス</t>
    <rPh sb="2" eb="3">
      <t>ネン</t>
    </rPh>
    <rPh sb="3" eb="7">
      <t>コショウシュウリ</t>
    </rPh>
    <phoneticPr fontId="1"/>
  </si>
  <si>
    <t>・5年保障サービス</t>
    <rPh sb="2" eb="3">
      <t>ネン</t>
    </rPh>
    <rPh sb="3" eb="5">
      <t>ホショウ</t>
    </rPh>
    <phoneticPr fontId="1"/>
  </si>
  <si>
    <t>※費用は、全ての項目を、1台当たり税込金額で、記載すること。</t>
    <rPh sb="1" eb="3">
      <t>ヒヨウ</t>
    </rPh>
    <rPh sb="5" eb="6">
      <t>スベ</t>
    </rPh>
    <rPh sb="8" eb="10">
      <t>コウモク</t>
    </rPh>
    <rPh sb="13" eb="15">
      <t>ダイア</t>
    </rPh>
    <rPh sb="17" eb="19">
      <t>ゼイコ</t>
    </rPh>
    <rPh sb="19" eb="21">
      <t>キンガク</t>
    </rPh>
    <rPh sb="23" eb="25">
      <t>キサイ</t>
    </rPh>
    <phoneticPr fontId="1"/>
  </si>
  <si>
    <t>任意提案の費用は、行を追加して記載してください</t>
    <rPh sb="0" eb="4">
      <t>ニンイテイアン</t>
    </rPh>
    <rPh sb="5" eb="7">
      <t>ヒヨウ</t>
    </rPh>
    <rPh sb="9" eb="10">
      <t>ギョウ</t>
    </rPh>
    <rPh sb="11" eb="13">
      <t>ツイカ</t>
    </rPh>
    <rPh sb="15" eb="17">
      <t>キサイ</t>
    </rPh>
    <phoneticPr fontId="1"/>
  </si>
  <si>
    <t>学校種</t>
  </si>
  <si>
    <t>学校</t>
  </si>
  <si>
    <t>調達年度</t>
  </si>
  <si>
    <t>機種</t>
  </si>
  <si>
    <t>調達方式</t>
  </si>
  <si>
    <t>希望納期</t>
  </si>
  <si>
    <t>台数</t>
    <phoneticPr fontId="1"/>
  </si>
  <si>
    <t>納品予定時期</t>
    <rPh sb="0" eb="6">
      <t>ノウヒンヨテイジキ</t>
    </rPh>
    <phoneticPr fontId="1"/>
  </si>
  <si>
    <t>事業者・備考</t>
    <rPh sb="0" eb="3">
      <t>ジギョウシャ</t>
    </rPh>
    <rPh sb="4" eb="6">
      <t>ビコウ</t>
    </rPh>
    <phoneticPr fontId="1"/>
  </si>
  <si>
    <t>中学校</t>
  </si>
  <si>
    <t>令和07年度</t>
  </si>
  <si>
    <t>Chromebook・WiFi</t>
  </si>
  <si>
    <t>購入</t>
  </si>
  <si>
    <t>その他</t>
  </si>
  <si>
    <t>小学校</t>
  </si>
  <si>
    <t>東小学校</t>
  </si>
  <si>
    <t>南小学校</t>
  </si>
  <si>
    <t>北小学校</t>
  </si>
  <si>
    <t>太田小学校</t>
  </si>
  <si>
    <t>令和07年度</t>
    <phoneticPr fontId="1"/>
  </si>
  <si>
    <t>Chromebook・WiFi</t>
    <phoneticPr fontId="1"/>
  </si>
  <si>
    <t>記入例</t>
    <rPh sb="0" eb="3">
      <t>キニュウレイ</t>
    </rPh>
    <phoneticPr fontId="1"/>
  </si>
  <si>
    <t>●●中学校</t>
    <phoneticPr fontId="1"/>
  </si>
  <si>
    <t>●●●</t>
    <phoneticPr fontId="1"/>
  </si>
  <si>
    <t>Apple Inc.</t>
    <phoneticPr fontId="1"/>
  </si>
  <si>
    <t>iPadOS</t>
    <phoneticPr fontId="1"/>
  </si>
  <si>
    <t>64GB以上</t>
    <phoneticPr fontId="1"/>
  </si>
  <si>
    <t>無線(Wi-Fi)</t>
    <phoneticPr fontId="1"/>
  </si>
  <si>
    <t>IEEE 802.11 a/b/g/n/ac以上</t>
    <phoneticPr fontId="1"/>
  </si>
  <si>
    <t>無線(Cellular)</t>
    <phoneticPr fontId="1"/>
  </si>
  <si>
    <t>キーボードカバー形状</t>
    <rPh sb="8" eb="10">
      <t>ケイジョウ</t>
    </rPh>
    <phoneticPr fontId="1"/>
  </si>
  <si>
    <t>キーボードとカバーが別製品(外付けキーボード)</t>
    <rPh sb="10" eb="13">
      <t>ベツセイヒン</t>
    </rPh>
    <rPh sb="14" eb="16">
      <t>ソトヅ</t>
    </rPh>
    <phoneticPr fontId="1"/>
  </si>
  <si>
    <t>キーボードとカバーが一体型</t>
    <rPh sb="10" eb="13">
      <t>イッタイガタ</t>
    </rPh>
    <phoneticPr fontId="1"/>
  </si>
  <si>
    <t>キーボードカバーメーカ</t>
    <phoneticPr fontId="1"/>
  </si>
  <si>
    <t>キーボードカバー機種名</t>
    <rPh sb="8" eb="11">
      <t>キシュメイ</t>
    </rPh>
    <phoneticPr fontId="1"/>
  </si>
  <si>
    <t>スタンド</t>
    <phoneticPr fontId="1"/>
  </si>
  <si>
    <t>利用時に端末を自立させるためのスタンドを用意すること（キーボードが
スタンドになる場合は別途準備する必要はない）</t>
    <phoneticPr fontId="1"/>
  </si>
  <si>
    <t>カバーにスタンド機能あり</t>
    <rPh sb="8" eb="10">
      <t>キノウ</t>
    </rPh>
    <phoneticPr fontId="1"/>
  </si>
  <si>
    <t>マイク・ヘッドフォン端子を１つ以上有していること（マイク・ヘッドフ
ォン端子がコネクタと共用になっている場合は分配アダプタで対応）</t>
    <phoneticPr fontId="1"/>
  </si>
  <si>
    <t>カバーにマイク・ヘッドフォン端子あり</t>
    <rPh sb="14" eb="16">
      <t>タンシ</t>
    </rPh>
    <phoneticPr fontId="1"/>
  </si>
  <si>
    <t>Lightningコネクタ又はUSB2.0以上の規格であってUSB Type-C PD(PowerDelivery)に対応したポートを１つ以上有していること</t>
    <phoneticPr fontId="1"/>
  </si>
  <si>
    <t>カバーにType-C PD対応ポートあり</t>
    <rPh sb="13" eb="15">
      <t>タイオウ</t>
    </rPh>
    <phoneticPr fontId="1"/>
  </si>
  <si>
    <t>カバーが、MIL-STD-810H準拠</t>
    <rPh sb="17" eb="19">
      <t>ジュンキョ</t>
    </rPh>
    <phoneticPr fontId="1"/>
  </si>
  <si>
    <t>iPad用タッチペン</t>
    <rPh sb="4" eb="5">
      <t>ヨウ</t>
    </rPh>
    <phoneticPr fontId="1"/>
  </si>
  <si>
    <t>タッチペンメーカ</t>
    <phoneticPr fontId="1"/>
  </si>
  <si>
    <t>タッチペン機種名</t>
    <rPh sb="5" eb="8">
      <t>キシュメイ</t>
    </rPh>
    <phoneticPr fontId="1"/>
  </si>
  <si>
    <t>MDMメーカ</t>
    <phoneticPr fontId="1"/>
  </si>
  <si>
    <t>MDM製品名</t>
    <rPh sb="3" eb="6">
      <t>セイヒンメイ</t>
    </rPh>
    <phoneticPr fontId="1"/>
  </si>
  <si>
    <t>以下の設定をネットワークを介して行うための端末管理機能（MDM）を有し
ていること
・端末の機能制御設定
・端末が利用するApp/Bookの配信
・接続先ネットワークの制御
・紛失・盗難時のセキュリティ設定（強制ロック、強制ワイプなど）</t>
    <phoneticPr fontId="1"/>
  </si>
  <si>
    <t>Jamf Pro</t>
    <phoneticPr fontId="1"/>
  </si>
  <si>
    <t>１ 端末を適切に運用するための以下の機能を有していること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</si>
  <si>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キーボードとカバーがデタッチャブル</t>
    <phoneticPr fontId="1"/>
  </si>
  <si>
    <t>補助金単価
・実際の補助金支給額は千円単位で切捨て</t>
    <rPh sb="7" eb="9">
      <t>ジッサイ</t>
    </rPh>
    <rPh sb="10" eb="16">
      <t>ホジョキンシキュウガク</t>
    </rPh>
    <rPh sb="17" eb="21">
      <t>センエンタンイ</t>
    </rPh>
    <rPh sb="22" eb="24">
      <t>キリス</t>
    </rPh>
    <phoneticPr fontId="1"/>
  </si>
  <si>
    <t>必須提案(仕様書案10)</t>
    <rPh sb="0" eb="4">
      <t>ヒッステイアン</t>
    </rPh>
    <rPh sb="5" eb="8">
      <t>シヨウショ</t>
    </rPh>
    <rPh sb="8" eb="9">
      <t>アン</t>
    </rPh>
    <phoneticPr fontId="1"/>
  </si>
  <si>
    <t>・画面保護フィルム(税抜･物件価格ベース)</t>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</si>
  <si>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r>
      <rPr>
        <sz val="11"/>
        <color theme="0" tint="-0.499984740745262"/>
        <rFont val="游ゴシック"/>
        <family val="2"/>
        <charset val="2"/>
        <scheme val="minor"/>
      </rPr>
      <t>(税抜･物件価格ベース)</t>
    </r>
    <phoneticPr fontId="1"/>
  </si>
  <si>
    <t>・ソフトインストール、OS設定変更(税抜･物件価格ベース)</t>
    <phoneticPr fontId="1"/>
  </si>
  <si>
    <t>・既存端末の処分サービス(税抜･物件価格ベース)</t>
    <phoneticPr fontId="1"/>
  </si>
  <si>
    <t>・5年故障修理サービス(税抜)</t>
    <rPh sb="2" eb="3">
      <t>ネン</t>
    </rPh>
    <rPh sb="3" eb="7">
      <t>コショウシュウリ</t>
    </rPh>
    <rPh sb="12" eb="14">
      <t>ゼイヌ</t>
    </rPh>
    <phoneticPr fontId="1"/>
  </si>
  <si>
    <t>・5年保障サービス(税抜)</t>
    <rPh sb="2" eb="3">
      <t>ネン</t>
    </rPh>
    <rPh sb="3" eb="5">
      <t>ホショウ</t>
    </rPh>
    <phoneticPr fontId="1"/>
  </si>
  <si>
    <t>・周辺機器の5年故障修理サービス(税抜)</t>
    <rPh sb="1" eb="5">
      <t>シュウヘンキキ</t>
    </rPh>
    <phoneticPr fontId="1"/>
  </si>
  <si>
    <t>※費用は、全ての項目を、1台当たりで、記載すること。</t>
    <rPh sb="1" eb="3">
      <t>ヒヨウ</t>
    </rPh>
    <rPh sb="5" eb="6">
      <t>スベ</t>
    </rPh>
    <rPh sb="8" eb="10">
      <t>コウモク</t>
    </rPh>
    <rPh sb="13" eb="15">
      <t>ダイア</t>
    </rPh>
    <rPh sb="19" eb="21">
      <t>キサイ</t>
    </rPh>
    <phoneticPr fontId="1"/>
  </si>
  <si>
    <t>リース</t>
  </si>
  <si>
    <t>自治体</t>
    <rPh sb="0" eb="3">
      <t>ジチタイ</t>
    </rPh>
    <phoneticPr fontId="1"/>
  </si>
  <si>
    <t>10時間</t>
    <rPh sb="2" eb="4">
      <t>ジカン</t>
    </rPh>
    <phoneticPr fontId="1"/>
  </si>
  <si>
    <t>本体とキーボードカバー合計で1,100g
本体とカバー合計で750g</t>
    <rPh sb="0" eb="2">
      <t>ホンタイ</t>
    </rPh>
    <rPh sb="11" eb="13">
      <t>ゴウケイ</t>
    </rPh>
    <rPh sb="21" eb="23">
      <t>ホンタイ</t>
    </rPh>
    <phoneticPr fontId="1"/>
  </si>
  <si>
    <t>(キーボードとカバーが別製品の場合)キーボードメーカ</t>
    <rPh sb="11" eb="12">
      <t>ベツ</t>
    </rPh>
    <rPh sb="12" eb="14">
      <t>セイヒン</t>
    </rPh>
    <rPh sb="15" eb="17">
      <t>バアイ</t>
    </rPh>
    <phoneticPr fontId="1"/>
  </si>
  <si>
    <t>(キーボードとカバーが別製品の場合)キーボード機種名</t>
    <rPh sb="11" eb="12">
      <t>ベツ</t>
    </rPh>
    <rPh sb="12" eb="14">
      <t>セイヒン</t>
    </rPh>
    <rPh sb="15" eb="17">
      <t>バアイ</t>
    </rPh>
    <rPh sb="23" eb="26">
      <t>キシュメイ</t>
    </rPh>
    <phoneticPr fontId="1"/>
  </si>
  <si>
    <t>1 JamfProとiPad本体で機能提供
2 AppleのPages、Numbers、Keynote、Classroom等を提供</t>
    <rPh sb="14" eb="16">
      <t>ホンタイ</t>
    </rPh>
    <rPh sb="17" eb="19">
      <t>キノウ</t>
    </rPh>
    <rPh sb="19" eb="21">
      <t>テイキョウ</t>
    </rPh>
    <rPh sb="61" eb="62">
      <t>ナド</t>
    </rPh>
    <rPh sb="63" eb="65">
      <t>テイキョウ</t>
    </rPh>
    <phoneticPr fontId="1"/>
  </si>
  <si>
    <t>Intel N150</t>
    <phoneticPr fontId="1"/>
  </si>
  <si>
    <t>8GB(LPDDR5)</t>
    <phoneticPr fontId="1"/>
  </si>
  <si>
    <t>11.6インチ(IPS)・ノングレア</t>
    <phoneticPr fontId="1"/>
  </si>
  <si>
    <t>タッチパネル･10点マルチタッチ</t>
    <phoneticPr fontId="1"/>
  </si>
  <si>
    <t>Wi-Fi6
MU-MIMO</t>
    <phoneticPr fontId="1"/>
  </si>
  <si>
    <t>日本語JISキーボード
こじ開け防止対策</t>
    <rPh sb="0" eb="3">
      <t>ニホンゴ</t>
    </rPh>
    <rPh sb="14" eb="15">
      <t>ア</t>
    </rPh>
    <rPh sb="16" eb="20">
      <t>ボウシタイサク</t>
    </rPh>
    <phoneticPr fontId="1"/>
  </si>
  <si>
    <t>本体同梱(USI、パームリジェクション)
本体収納可能</t>
    <rPh sb="0" eb="2">
      <t>ホンタイ</t>
    </rPh>
    <rPh sb="2" eb="4">
      <t>ドウコン</t>
    </rPh>
    <rPh sb="21" eb="23">
      <t>ホンタイ</t>
    </rPh>
    <rPh sb="23" eb="25">
      <t>シュウノウ</t>
    </rPh>
    <rPh sb="25" eb="27">
      <t>カノウ</t>
    </rPh>
    <phoneticPr fontId="1"/>
  </si>
  <si>
    <t>インカメラ:100万画素
アウトカメラ:500万画素(オートフォーカス)</t>
    <rPh sb="9" eb="12">
      <t>マンガソ</t>
    </rPh>
    <rPh sb="23" eb="26">
      <t>マンガソ</t>
    </rPh>
    <phoneticPr fontId="1"/>
  </si>
  <si>
    <t>マイク・ヘッドフォン端子</t>
    <rPh sb="10" eb="12">
      <t>タンシ</t>
    </rPh>
    <phoneticPr fontId="1"/>
  </si>
  <si>
    <t>USB3.2(Gen2/TypeC )×2ポート
USB3.2(Gen1/TypeA)×1ポート
HDMI×1ポート</t>
    <phoneticPr fontId="1"/>
  </si>
  <si>
    <t>MIL-STD-810H･28項目
IP55(防塵防水)
メーカ独自試験(落下、加圧、開閉)</t>
    <rPh sb="15" eb="17">
      <t>コウモク</t>
    </rPh>
    <rPh sb="23" eb="27">
      <t>ボウジンボウスイ</t>
    </rPh>
    <rPh sb="32" eb="36">
      <t>ドクジシケン</t>
    </rPh>
    <rPh sb="37" eb="39">
      <t>ラッカ</t>
    </rPh>
    <rPh sb="40" eb="42">
      <t>カアツ</t>
    </rPh>
    <rPh sb="43" eb="45">
      <t>カイヘイ</t>
    </rPh>
    <phoneticPr fontId="1"/>
  </si>
  <si>
    <t>約16時間
リチウムポリマー(1000回充放電でﾊﾞｯﾃﾘｰﾍﾙｽ85%)</t>
    <rPh sb="0" eb="1">
      <t>ヤク</t>
    </rPh>
    <rPh sb="3" eb="5">
      <t>ジカン</t>
    </rPh>
    <phoneticPr fontId="1"/>
  </si>
  <si>
    <t>・交換用ペン</t>
    <rPh sb="1" eb="4">
      <t>コウカンヨウ</t>
    </rPh>
    <phoneticPr fontId="1"/>
  </si>
  <si>
    <t>・画面保護フィルム</t>
    <phoneticPr fontId="1"/>
  </si>
  <si>
    <t>・本体カバー</t>
    <phoneticPr fontId="1"/>
  </si>
  <si>
    <t>・予備機預かりサービス</t>
    <rPh sb="1" eb="5">
      <t>ヨビキアズ</t>
    </rPh>
    <phoneticPr fontId="1"/>
  </si>
  <si>
    <t>・バッテリー交換費用</t>
    <rPh sb="6" eb="8">
      <t>コウカン</t>
    </rPh>
    <rPh sb="8" eb="10">
      <t>ヒヨウ</t>
    </rPh>
    <phoneticPr fontId="1"/>
  </si>
  <si>
    <t>iPadOSサポート実績
・最新OSへのアップデートサポート期間6年以上
・セキュリティアップデートを含むサポート期間10年以上
2025年に発売したiPad(A16)は、最新OSへのアップデート2031年以上、セキュリティアップデート2035年以上提供される前提で提案</t>
    <rPh sb="103" eb="105">
      <t>イジョウ</t>
    </rPh>
    <rPh sb="133" eb="135">
      <t>テイアン</t>
    </rPh>
    <phoneticPr fontId="1"/>
  </si>
  <si>
    <t>11インチ</t>
    <phoneticPr fontId="1"/>
  </si>
  <si>
    <t>A16チップ</t>
    <phoneticPr fontId="1"/>
  </si>
  <si>
    <t>複数のキーボードカバーや、キーボード別製品の提案は、任意提案欄に記入してください。列を追加しても差し支えありまっせん。</t>
    <rPh sb="0" eb="2">
      <t>フクスウ</t>
    </rPh>
    <rPh sb="18" eb="21">
      <t>ベツセイヒン</t>
    </rPh>
    <rPh sb="22" eb="24">
      <t>テイアン</t>
    </rPh>
    <rPh sb="26" eb="30">
      <t>ニンイテイアン</t>
    </rPh>
    <rPh sb="30" eb="31">
      <t>ラン</t>
    </rPh>
    <rPh sb="32" eb="34">
      <t>キニュウ</t>
    </rPh>
    <rPh sb="41" eb="42">
      <t>レツ</t>
    </rPh>
    <phoneticPr fontId="1"/>
  </si>
  <si>
    <t>合計費用(税抜)
・補助金単価 + リース総額(税抜)
・仕様書案11①｢フルキッティング｣とする場合</t>
    <rPh sb="0" eb="4">
      <t>ゴウケイヒヨウ</t>
    </rPh>
    <rPh sb="5" eb="7">
      <t>ゼイヌ</t>
    </rPh>
    <rPh sb="32" eb="33">
      <t>アン</t>
    </rPh>
    <phoneticPr fontId="1"/>
  </si>
  <si>
    <r>
      <t>リース総額</t>
    </r>
    <r>
      <rPr>
        <sz val="11"/>
        <color theme="1"/>
        <rFont val="Calibri"/>
        <family val="2"/>
      </rPr>
      <t>(</t>
    </r>
    <r>
      <rPr>
        <sz val="11"/>
        <color theme="1"/>
        <rFont val="游ゴシック"/>
        <family val="2"/>
        <charset val="128"/>
        <scheme val="minor"/>
      </rPr>
      <t>税抜</t>
    </r>
    <r>
      <rPr>
        <sz val="11"/>
        <color theme="1"/>
        <rFont val="Calibri"/>
        <family val="2"/>
      </rPr>
      <t>)</t>
    </r>
    <phoneticPr fontId="1"/>
  </si>
  <si>
    <r>
      <t>リース総額</t>
    </r>
    <r>
      <rPr>
        <sz val="11"/>
        <color theme="1"/>
        <rFont val="Calibri"/>
        <family val="2"/>
      </rPr>
      <t>(</t>
    </r>
    <r>
      <rPr>
        <sz val="11"/>
        <color theme="1"/>
        <rFont val="游ゴシック"/>
        <family val="2"/>
        <charset val="128"/>
        <scheme val="minor"/>
      </rPr>
      <t>税込</t>
    </r>
    <r>
      <rPr>
        <sz val="11"/>
        <color theme="1"/>
        <rFont val="Calibri"/>
        <family val="2"/>
      </rPr>
      <t>)</t>
    </r>
    <phoneticPr fontId="1"/>
  </si>
  <si>
    <t>・MDMを●●●●とする場合の減額費用</t>
    <rPh sb="12" eb="14">
      <t>バアイ</t>
    </rPh>
    <rPh sb="15" eb="17">
      <t>ゲンガク</t>
    </rPh>
    <rPh sb="17" eb="19">
      <t>ヒヨウ</t>
    </rPh>
    <phoneticPr fontId="1"/>
  </si>
  <si>
    <t>Windows 11 for Education</t>
    <phoneticPr fontId="1"/>
  </si>
  <si>
    <t>Windows 11 Pro/Education相当</t>
    <phoneticPr fontId="1"/>
  </si>
  <si>
    <t>128GB以上*</t>
    <phoneticPr fontId="1"/>
  </si>
  <si>
    <t>８GB以上</t>
    <phoneticPr fontId="1"/>
  </si>
  <si>
    <t>2033年度以降を想定</t>
    <rPh sb="4" eb="6">
      <t>ネンド</t>
    </rPh>
    <rPh sb="6" eb="8">
      <t>イコウ</t>
    </rPh>
    <rPh sb="9" eb="11">
      <t>ソウテイ</t>
    </rPh>
    <phoneticPr fontId="1"/>
  </si>
  <si>
    <t>Microsoft 365 A1 for Devices</t>
    <phoneticPr fontId="1"/>
  </si>
  <si>
    <t>WindowsとMicrosoft 365 for Educationで機能を提供</t>
    <rPh sb="36" eb="38">
      <t>キノウ</t>
    </rPh>
    <rPh sb="39" eb="41">
      <t>テイキョウ</t>
    </rPh>
    <phoneticPr fontId="1"/>
  </si>
  <si>
    <t>・既存のM365 A3を利用する場合(A1 for Devicesなし)の減額費用</t>
    <rPh sb="1" eb="3">
      <t>キゾン</t>
    </rPh>
    <rPh sb="12" eb="14">
      <t>リヨウ</t>
    </rPh>
    <rPh sb="16" eb="18">
      <t>バアイ</t>
    </rPh>
    <rPh sb="37" eb="39">
      <t>ゲンガク</t>
    </rPh>
    <rPh sb="39" eb="41">
      <t>ヒヨウ</t>
    </rPh>
    <phoneticPr fontId="1"/>
  </si>
  <si>
    <t>・画面保護フィルム(税抜)</t>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</si>
  <si>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r>
      <rPr>
        <sz val="11"/>
        <color theme="0" tint="-0.499984740745262"/>
        <rFont val="游ゴシック"/>
        <family val="2"/>
        <charset val="2"/>
        <scheme val="minor"/>
      </rPr>
      <t>(税抜)</t>
    </r>
    <phoneticPr fontId="1"/>
  </si>
  <si>
    <t>・ソフトインストール、OS設定変更(税抜)</t>
    <phoneticPr fontId="1"/>
  </si>
  <si>
    <t>・既存端末の処分サービス(税抜)</t>
    <phoneticPr fontId="1"/>
  </si>
  <si>
    <t>・本体カバー(税抜)</t>
    <phoneticPr fontId="1"/>
  </si>
  <si>
    <t>iPad(A16)</t>
    <phoneticPr fontId="1"/>
  </si>
  <si>
    <t>複数の端末の提案は、任意提案欄に記入してください。列を追加しても差し支えありまっせん。</t>
    <rPh sb="0" eb="2">
      <t>フクスウ</t>
    </rPh>
    <rPh sb="3" eb="5">
      <t>タンマツ</t>
    </rPh>
    <rPh sb="6" eb="8">
      <t>テイアン</t>
    </rPh>
    <rPh sb="10" eb="14">
      <t>ニンイテイアン</t>
    </rPh>
    <rPh sb="14" eb="15">
      <t>ラン</t>
    </rPh>
    <rPh sb="16" eb="18">
      <t>キニュウ</t>
    </rPh>
    <rPh sb="25" eb="26">
      <t>レツ</t>
    </rPh>
    <phoneticPr fontId="1"/>
  </si>
  <si>
    <t>コンバーチブル</t>
  </si>
  <si>
    <t>太田市教育委員会</t>
  </si>
  <si>
    <t>太田中学校</t>
  </si>
  <si>
    <t>沢野中央小学校</t>
  </si>
  <si>
    <t>駒形小学校</t>
  </si>
  <si>
    <t>旭小学校</t>
  </si>
  <si>
    <t>宝泉東小学校</t>
  </si>
  <si>
    <t>中央小学校</t>
  </si>
  <si>
    <t>毛里田小学校</t>
  </si>
  <si>
    <t>宝泉南小学校</t>
  </si>
  <si>
    <t>宝泉小学校</t>
  </si>
  <si>
    <t>強戸小学校</t>
  </si>
  <si>
    <t>休泊小学校</t>
  </si>
  <si>
    <t>鳥之郷小学校</t>
  </si>
  <si>
    <t>韮川小学校</t>
  </si>
  <si>
    <t>沢野小学校</t>
  </si>
  <si>
    <t>九合小学校</t>
  </si>
  <si>
    <t>薮塚本町中学校</t>
  </si>
  <si>
    <t>綿打中学校</t>
  </si>
  <si>
    <t>生品中学校</t>
  </si>
  <si>
    <t>木崎中学校</t>
  </si>
  <si>
    <t>尾島中学校</t>
  </si>
  <si>
    <t>旭中学校</t>
  </si>
  <si>
    <t>城東中学校</t>
  </si>
  <si>
    <t>城西中学校</t>
  </si>
  <si>
    <t>毛里田中学校</t>
  </si>
  <si>
    <t>宝泉中学校</t>
  </si>
  <si>
    <t>強戸中学校</t>
  </si>
  <si>
    <t>休泊中学校</t>
  </si>
  <si>
    <t>南中学校</t>
  </si>
  <si>
    <t>東中学校</t>
  </si>
  <si>
    <t>西中学校</t>
  </si>
  <si>
    <t>北の杜学園（前期）</t>
  </si>
  <si>
    <t>薮塚南小学校</t>
  </si>
  <si>
    <t>薮塚本町小学校</t>
  </si>
  <si>
    <t>綿打小学校</t>
  </si>
  <si>
    <t>生品小学校</t>
  </si>
  <si>
    <t>木崎小学校</t>
  </si>
  <si>
    <t>北の杜学園（後期）</t>
  </si>
  <si>
    <t>世良田小学校</t>
  </si>
  <si>
    <t>尾島小学校</t>
  </si>
  <si>
    <t>城西小学校</t>
  </si>
  <si>
    <t>渋川市教育委員会</t>
  </si>
  <si>
    <t>豊秋小学校</t>
  </si>
  <si>
    <t>渋川北小学校</t>
  </si>
  <si>
    <t>橘小学校</t>
  </si>
  <si>
    <t>津久田小学校</t>
  </si>
  <si>
    <t>三原田小学校</t>
  </si>
  <si>
    <t>長尾小学校</t>
  </si>
  <si>
    <t>中郷小学校</t>
  </si>
  <si>
    <t>小野上小学校</t>
  </si>
  <si>
    <t>伊香保小学校</t>
  </si>
  <si>
    <t>渋川西小学校</t>
  </si>
  <si>
    <t>渋川中学校</t>
  </si>
  <si>
    <t>古巻小学校</t>
  </si>
  <si>
    <t>渋川北中学校</t>
  </si>
  <si>
    <t>金島中学校</t>
  </si>
  <si>
    <t>古巻中学校</t>
  </si>
  <si>
    <t>伊香保中学校</t>
  </si>
  <si>
    <t>子持中学校</t>
  </si>
  <si>
    <t>赤城南中学校</t>
  </si>
  <si>
    <t>赤城北中学校</t>
  </si>
  <si>
    <t>北橘中学校</t>
  </si>
  <si>
    <t>渋川南小学校</t>
  </si>
  <si>
    <t>金島小学校</t>
  </si>
  <si>
    <t>橘北小学校</t>
  </si>
  <si>
    <t>安中市教育委員会</t>
  </si>
  <si>
    <t>西横野小学校</t>
  </si>
  <si>
    <t>松井田中学校</t>
  </si>
  <si>
    <t>秋間小学校</t>
  </si>
  <si>
    <t>碓東小学校</t>
  </si>
  <si>
    <t>東横野小学校</t>
  </si>
  <si>
    <t>松井田小学校</t>
  </si>
  <si>
    <t>磯部小学校</t>
  </si>
  <si>
    <t>原市小学校</t>
  </si>
  <si>
    <t>安中小学校</t>
  </si>
  <si>
    <t>第一中学校</t>
  </si>
  <si>
    <t>第二中学校</t>
  </si>
  <si>
    <t>みどり市教育委員会</t>
  </si>
  <si>
    <t>笠懸東小学校</t>
  </si>
  <si>
    <t>大間々東中学校</t>
  </si>
  <si>
    <t>笠懸西小学校</t>
  </si>
  <si>
    <t>大間々北小学校</t>
  </si>
  <si>
    <t>大間々南小学校</t>
  </si>
  <si>
    <t>大間々東小学校</t>
  </si>
  <si>
    <t>笠懸中学校</t>
  </si>
  <si>
    <t>笠懸南中学校</t>
  </si>
  <si>
    <t>大間々中学校</t>
  </si>
  <si>
    <t>笠懸北小学校</t>
  </si>
  <si>
    <t>笠懸小学校</t>
  </si>
  <si>
    <t>あずま小中学校</t>
  </si>
  <si>
    <t>吉岡町教育委員会</t>
  </si>
  <si>
    <t>吉岡中学校</t>
  </si>
  <si>
    <t>駒寄小学校</t>
  </si>
  <si>
    <t>明治小学校</t>
  </si>
  <si>
    <t>中之条町教育委員会</t>
  </si>
  <si>
    <t>中之条小学校</t>
  </si>
  <si>
    <t>六合小学校</t>
  </si>
  <si>
    <t>中之条中学校</t>
  </si>
  <si>
    <t>六合中学校</t>
  </si>
  <si>
    <t>草津町教育委員会</t>
  </si>
  <si>
    <t>草津小学校</t>
  </si>
  <si>
    <t>草津中学校</t>
  </si>
  <si>
    <t>片品村教育委員会</t>
  </si>
  <si>
    <t>片品村立片品中学校</t>
  </si>
  <si>
    <t>片品村立片品小学校</t>
  </si>
  <si>
    <t>昭和村教育委員会</t>
  </si>
  <si>
    <t>昭和村立昭和中学校</t>
  </si>
  <si>
    <t>昭和村立大河原小学校</t>
  </si>
  <si>
    <t>昭和村立南小学校</t>
  </si>
  <si>
    <t>昭和村立東小学校</t>
  </si>
  <si>
    <t>みなかみ町教育委員会</t>
  </si>
  <si>
    <t>水上小学校</t>
  </si>
  <si>
    <t>藤原小学校</t>
  </si>
  <si>
    <t>新治小学校</t>
  </si>
  <si>
    <t>みなかみ中学校</t>
  </si>
  <si>
    <t>古馬牧小学校</t>
  </si>
  <si>
    <t>桃野小学校</t>
  </si>
  <si>
    <t>月夜野北小学校</t>
  </si>
  <si>
    <t>玉村町教育委員会</t>
  </si>
  <si>
    <t>玉村小学校</t>
  </si>
  <si>
    <t>玉村中学校</t>
  </si>
  <si>
    <t>芝根小学校</t>
  </si>
  <si>
    <t>上陽小学校</t>
  </si>
  <si>
    <t>板倉町教育委員会</t>
  </si>
  <si>
    <t>西小学校</t>
  </si>
  <si>
    <t>板倉中学校</t>
  </si>
  <si>
    <t>邑楽町教育委員会</t>
  </si>
  <si>
    <t>邑楽中学校</t>
  </si>
  <si>
    <t>邑楽南中学校</t>
  </si>
  <si>
    <t>長柄小学校</t>
  </si>
  <si>
    <t>高島小学校</t>
  </si>
  <si>
    <t>中野小学校</t>
  </si>
  <si>
    <t>中野東小学校</t>
  </si>
  <si>
    <t>高崎市教育委員会</t>
  </si>
  <si>
    <t>iPad・WiFi</t>
  </si>
  <si>
    <t>中川小学校</t>
  </si>
  <si>
    <t>並榎中学校</t>
  </si>
  <si>
    <t>豊岡中学校</t>
  </si>
  <si>
    <t>中尾中学校</t>
  </si>
  <si>
    <t>長野郷中学校</t>
  </si>
  <si>
    <t>大類中学校</t>
  </si>
  <si>
    <t>塚沢中学校</t>
  </si>
  <si>
    <t>片岡中学校</t>
  </si>
  <si>
    <t>佐野中学校</t>
  </si>
  <si>
    <t>南八幡中学校</t>
  </si>
  <si>
    <t>倉賀野中学校</t>
  </si>
  <si>
    <t>高南中学校</t>
  </si>
  <si>
    <t>寺尾中学校</t>
  </si>
  <si>
    <t>八幡中学校</t>
  </si>
  <si>
    <t>矢中中学校</t>
  </si>
  <si>
    <t>倉渕中学校</t>
  </si>
  <si>
    <t>箕郷中学校</t>
  </si>
  <si>
    <t>群馬中央中学校</t>
  </si>
  <si>
    <t>群馬南中学校</t>
  </si>
  <si>
    <t>新町中学校</t>
  </si>
  <si>
    <t>榛名中学校</t>
  </si>
  <si>
    <t>吉井中央中学校</t>
  </si>
  <si>
    <t>吉井西中学校</t>
  </si>
  <si>
    <t>入野中学校</t>
  </si>
  <si>
    <t>特別支援学校</t>
  </si>
  <si>
    <t>岩平小学校</t>
  </si>
  <si>
    <t>南陽台小学校</t>
  </si>
  <si>
    <t>馬庭小学校</t>
  </si>
  <si>
    <t>入野小学校</t>
  </si>
  <si>
    <t>多胡小学校</t>
  </si>
  <si>
    <t>吉井西小学校</t>
  </si>
  <si>
    <t>吉井小学校</t>
  </si>
  <si>
    <t>宮沢小学校</t>
  </si>
  <si>
    <t>下里見小学校</t>
  </si>
  <si>
    <t>久留馬小学校</t>
  </si>
  <si>
    <t>里見小学校</t>
  </si>
  <si>
    <t>上室田小学校</t>
  </si>
  <si>
    <t>中室田小学校</t>
  </si>
  <si>
    <t>下室田小学校</t>
  </si>
  <si>
    <t>新町第二小学校</t>
  </si>
  <si>
    <t>新町第一小学校</t>
  </si>
  <si>
    <t>桜山小学校</t>
  </si>
  <si>
    <t>金古南小学校</t>
  </si>
  <si>
    <t>上郊小学校</t>
  </si>
  <si>
    <t>堤ヶ岡小学校</t>
  </si>
  <si>
    <t>国府小学校</t>
  </si>
  <si>
    <t>金古小学校</t>
  </si>
  <si>
    <t>箕郷東小学校</t>
  </si>
  <si>
    <t>車郷小学校</t>
  </si>
  <si>
    <t>箕輪小学校</t>
  </si>
  <si>
    <t>倉渕小学校</t>
  </si>
  <si>
    <t>鼻高小学校</t>
  </si>
  <si>
    <t>城山小学校</t>
  </si>
  <si>
    <t>矢中小学校</t>
  </si>
  <si>
    <t>浜尻小学校</t>
  </si>
  <si>
    <t>乗附小学校</t>
  </si>
  <si>
    <t>西部小学校</t>
  </si>
  <si>
    <t>北部小学校</t>
  </si>
  <si>
    <t>中居小学校</t>
  </si>
  <si>
    <t>東部小学校</t>
  </si>
  <si>
    <t>滝川小学校</t>
  </si>
  <si>
    <t>京ケ島小学校</t>
  </si>
  <si>
    <t>岩鼻小学校</t>
  </si>
  <si>
    <t>倉賀野小学校</t>
  </si>
  <si>
    <t>南八幡小学校</t>
  </si>
  <si>
    <t>大類小学校</t>
  </si>
  <si>
    <t>長野小学校</t>
  </si>
  <si>
    <t>高松中学校</t>
  </si>
  <si>
    <t>塚沢小学校</t>
  </si>
  <si>
    <t>片岡小学校</t>
  </si>
  <si>
    <t>寺尾小学校</t>
  </si>
  <si>
    <t>佐野小学校</t>
  </si>
  <si>
    <t>六郷小学校</t>
  </si>
  <si>
    <t>城南小学校</t>
  </si>
  <si>
    <t>城東小学校</t>
  </si>
  <si>
    <t>豊岡小学校</t>
  </si>
  <si>
    <t>八幡小学校</t>
  </si>
  <si>
    <t>新高尾小学校</t>
  </si>
  <si>
    <t>伊勢崎市教育委員会</t>
  </si>
  <si>
    <t>赤堀小学校</t>
  </si>
  <si>
    <t>赤堀南小学校</t>
  </si>
  <si>
    <t>赤堀東小学校</t>
  </si>
  <si>
    <t>あずま小学校</t>
  </si>
  <si>
    <t>あずま南小学校</t>
  </si>
  <si>
    <t>宮郷第二小学校</t>
  </si>
  <si>
    <t>境小学校</t>
  </si>
  <si>
    <t>境采女小学校</t>
  </si>
  <si>
    <t>境剛志小学校</t>
  </si>
  <si>
    <t>境東小学校</t>
  </si>
  <si>
    <t>第三中学校</t>
  </si>
  <si>
    <t>第四中学校</t>
  </si>
  <si>
    <t>殖蓮中学校</t>
  </si>
  <si>
    <t>宮郷中学校</t>
  </si>
  <si>
    <t>赤堀中学校</t>
  </si>
  <si>
    <t>あずま中学校</t>
  </si>
  <si>
    <t>境北中学校</t>
  </si>
  <si>
    <t>境西中学校</t>
  </si>
  <si>
    <t>境南中学校</t>
  </si>
  <si>
    <t>四ツ葉学園中等教育学校</t>
  </si>
  <si>
    <t>坂東小学校</t>
  </si>
  <si>
    <t>広瀬小学校</t>
  </si>
  <si>
    <t>殖蓮第二小学校</t>
  </si>
  <si>
    <t>北第二小学校</t>
  </si>
  <si>
    <t>豊受小学校</t>
  </si>
  <si>
    <t>名和小学校</t>
  </si>
  <si>
    <t>宮郷小学校</t>
  </si>
  <si>
    <t>三郷小学校</t>
  </si>
  <si>
    <t>茂呂小学校</t>
  </si>
  <si>
    <t>殖蓮小学校</t>
  </si>
  <si>
    <t>あずま北小学校</t>
  </si>
  <si>
    <t>甘楽町教育委員会</t>
  </si>
  <si>
    <t>新屋小学校</t>
  </si>
  <si>
    <t>福島小学校</t>
  </si>
  <si>
    <t>小幡小学校</t>
  </si>
  <si>
    <t>川場村教育委員会</t>
  </si>
  <si>
    <t>川場学園</t>
  </si>
  <si>
    <t>明和町教育委員会</t>
  </si>
  <si>
    <t>明和東小学校</t>
  </si>
  <si>
    <t>明和西小学校</t>
  </si>
  <si>
    <t>明和中学校</t>
  </si>
  <si>
    <t>藤岡市教育委員会</t>
  </si>
  <si>
    <t>藤岡市立北中学校</t>
  </si>
  <si>
    <t>藤岡市立東中学校</t>
  </si>
  <si>
    <t>藤岡市立小野中学校</t>
  </si>
  <si>
    <t>藤岡市立鬼石小学校</t>
  </si>
  <si>
    <t>藤岡市立鬼石北小学校</t>
  </si>
  <si>
    <t>藤岡市立日野小学校</t>
  </si>
  <si>
    <t>藤岡市立平井小学校</t>
  </si>
  <si>
    <t>藤岡市立美九里西小学校</t>
  </si>
  <si>
    <t>藤岡市立美九里東小学校</t>
  </si>
  <si>
    <t>藤岡市立美土里小学校</t>
  </si>
  <si>
    <t>藤岡市立小野小学校</t>
  </si>
  <si>
    <t>藤岡市立神流小学校</t>
  </si>
  <si>
    <t>藤岡市立藤岡第二小学校</t>
  </si>
  <si>
    <t>藤岡市立藤岡第一小学校</t>
  </si>
  <si>
    <t>藤岡市立西中学校</t>
  </si>
  <si>
    <t>藤岡市立鬼石中学校</t>
  </si>
  <si>
    <t>高山村教育委員会</t>
  </si>
  <si>
    <t>高山小学校</t>
  </si>
  <si>
    <t>高山中学校</t>
  </si>
  <si>
    <t>千代田町教育委員会</t>
  </si>
  <si>
    <t>千代田中学校</t>
  </si>
  <si>
    <t>上野村教育委員会</t>
  </si>
  <si>
    <t>上野村立上野中学校</t>
  </si>
  <si>
    <t>Windows</t>
  </si>
  <si>
    <t>上野村立上野小学校</t>
  </si>
  <si>
    <t>甘楽中学校</t>
  </si>
  <si>
    <t>2025年8月までの仮契約または契約締結を前提とする</t>
    <rPh sb="4" eb="5">
      <t>ネン</t>
    </rPh>
    <rPh sb="6" eb="7">
      <t>ガツ</t>
    </rPh>
    <rPh sb="10" eb="13">
      <t>カリケイヤク</t>
    </rPh>
    <rPh sb="16" eb="20">
      <t>ケイヤクテイケツ</t>
    </rPh>
    <rPh sb="21" eb="23">
      <t>ゼンテイ</t>
    </rPh>
    <phoneticPr fontId="1"/>
  </si>
  <si>
    <t>補助外端末7台を含む</t>
    <rPh sb="0" eb="2">
      <t>ホジョ</t>
    </rPh>
    <rPh sb="2" eb="3">
      <t>ガイ</t>
    </rPh>
    <rPh sb="3" eb="5">
      <t>タンマツ</t>
    </rPh>
    <rPh sb="6" eb="7">
      <t>ダイ</t>
    </rPh>
    <rPh sb="8" eb="9">
      <t>フク</t>
    </rPh>
    <phoneticPr fontId="1"/>
  </si>
  <si>
    <t>補助外端末13台を含む</t>
    <rPh sb="0" eb="2">
      <t>ホジョ</t>
    </rPh>
    <rPh sb="2" eb="3">
      <t>ガイ</t>
    </rPh>
    <rPh sb="3" eb="5">
      <t>タンマツ</t>
    </rPh>
    <rPh sb="7" eb="8">
      <t>ダイ</t>
    </rPh>
    <rPh sb="9" eb="10">
      <t>フク</t>
    </rPh>
    <phoneticPr fontId="1"/>
  </si>
  <si>
    <t>*文科省の最低スペック基準を上回る。将来のOSバージョンアップ等に備え128GB以上とする</t>
    <rPh sb="1" eb="4">
      <t>モンカショウ</t>
    </rPh>
    <rPh sb="5" eb="7">
      <t>サイテイ</t>
    </rPh>
    <rPh sb="11" eb="13">
      <t>キジュン</t>
    </rPh>
    <rPh sb="14" eb="16">
      <t>ウワマワ</t>
    </rPh>
    <phoneticPr fontId="1"/>
  </si>
  <si>
    <t>補助外端末18台を含む</t>
    <phoneticPr fontId="1"/>
  </si>
  <si>
    <t>補助外端末15台を含む</t>
    <phoneticPr fontId="1"/>
  </si>
  <si>
    <t>補助外端末13台を含む</t>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</si>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</sst>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m"/>
    <numFmt numFmtId="177" formatCode="&quot;¥&quot;#,##0_);[Red]\(&quot;¥&quot;#,##0\)"/>
  </numFmts>
  <fonts count="18">
    <font>
      <sz val="11"/>
      <color theme="1"/>
      <name val="游ゴシック"/>
      <family val="2"/>
      <charset val="128"/>
      <scheme val="minor"/>
    </font>
    <font>
      <sz val="6"/>
      <name val="游ゴシック"/>
      <family val="2"/>
      <charset val="128"/>
      <scheme val="minor"/>
    </font>
    <font>
      <sz val="10"/>
      <color theme="0" tint="-0.499984740745262"/>
      <name val="游ゴシック"/>
      <family val="2"/>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sz val="11"/>
      <color theme="0" tint="-0.499984740745262"/>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0"/>
      <color theme="0"/>
      <name val="游ゴシック"/>
      <family val="2"/>
      <charset val="128"/>
      <scheme val="minor"/>
    </font>
    <font>
      <b/>
      <sz val="10"/>
      <color theme="0"/>
      <name val="游ゴシック"/>
      <family val="3"/>
      <charset val="128"/>
      <scheme val="minor"/>
    </font>
    <font>
      <sz val="11"/>
      <color theme="0"/>
      <name val="游ゴシック"/>
      <family val="3"/>
      <charset val="128"/>
      <scheme val="minor"/>
    </font>
    <font>
      <sz val="11"/>
      <color theme="1"/>
      <name val="Calibri"/>
      <family val="2"/>
    </font>
    <font>
      <sz val="11"/>
      <color theme="0" tint="-0.499984740745262"/>
      <name val="游ゴシック"/>
      <family val="2"/>
      <charset val="128"/>
    </font>
    <font>
      <sz val="11"/>
      <color theme="0" tint="-0.499984740745262"/>
      <name val="Calibri"/>
      <family val="2"/>
    </font>
    <font>
      <sz val="11"/>
      <color theme="0" tint="-0.499984740745262"/>
      <name val="游ゴシック"/>
      <family val="2"/>
      <charset val="2"/>
      <scheme val="minor"/>
    </font>
    <font>
      <b/>
      <sz val="11"/>
      <color theme="1"/>
      <name val="游ゴシック"/>
      <family val="3"/>
      <charset val="128"/>
      <scheme val="minor"/>
    </font>
    <font>
      <sz val="11"/>
      <name val="游ゴシック"/>
      <family val="3"/>
      <charset val="128"/>
      <scheme val="minor"/>
    </font>
    <font>
      <sz val="11"/>
      <color rgb="FFFF0000"/>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6">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lignment vertical="center"/>
    </xf>
    <xf numFmtId="176" fontId="4" fillId="0" borderId="0" xfId="0" applyNumberFormat="1"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177" fontId="0" fillId="2" borderId="0" xfId="0" applyNumberFormat="1" applyFill="1" applyAlignment="1">
      <alignment horizontal="center" vertical="center"/>
    </xf>
    <xf numFmtId="177" fontId="4" fillId="0" borderId="0" xfId="1" applyNumberFormat="1" applyFont="1" applyAlignment="1">
      <alignment horizontal="center" vertical="center" wrapText="1"/>
    </xf>
    <xf numFmtId="5" fontId="4" fillId="0" borderId="0" xfId="1" applyNumberFormat="1" applyFont="1" applyAlignment="1">
      <alignment horizontal="center" vertical="center" wrapText="1"/>
    </xf>
    <xf numFmtId="5" fontId="4" fillId="2" borderId="0" xfId="1" applyNumberFormat="1" applyFont="1" applyFill="1" applyAlignment="1">
      <alignment horizontal="center" vertical="center" wrapText="1"/>
    </xf>
    <xf numFmtId="3" fontId="0" fillId="2" borderId="0" xfId="0" applyNumberFormat="1" applyFill="1" applyAlignment="1">
      <alignment horizontal="center" vertical="center"/>
    </xf>
    <xf numFmtId="5" fontId="5" fillId="0" borderId="0" xfId="1" applyNumberFormat="1" applyFont="1" applyAlignment="1">
      <alignment horizontal="center" vertical="center" wrapText="1"/>
    </xf>
    <xf numFmtId="5" fontId="0" fillId="2" borderId="0" xfId="0" applyNumberFormat="1" applyFill="1" applyAlignment="1">
      <alignment horizontal="center" vertical="center"/>
    </xf>
    <xf numFmtId="0" fontId="5" fillId="0" borderId="0" xfId="0" applyFont="1" applyAlignment="1">
      <alignment vertical="center" wrapText="1"/>
    </xf>
    <xf numFmtId="0" fontId="5" fillId="0" borderId="0" xfId="0" applyFont="1">
      <alignment vertical="center"/>
    </xf>
    <xf numFmtId="55" fontId="0" fillId="0" borderId="0" xfId="0" applyNumberFormat="1">
      <alignmen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55" fontId="4" fillId="0" borderId="0" xfId="0" applyNumberFormat="1" applyFont="1">
      <alignment vertical="center"/>
    </xf>
    <xf numFmtId="0" fontId="5" fillId="0" borderId="0" xfId="0" applyFont="1" applyFill="1" applyAlignment="1">
      <alignment vertical="center" wrapText="1"/>
    </xf>
    <xf numFmtId="0" fontId="0" fillId="0" borderId="0" xfId="0" applyFill="1" applyAlignment="1">
      <alignment vertical="center" wrapText="1"/>
    </xf>
    <xf numFmtId="0" fontId="14" fillId="0" borderId="0" xfId="0" applyFont="1" applyFill="1" applyAlignment="1">
      <alignment vertical="center" wrapText="1"/>
    </xf>
    <xf numFmtId="0" fontId="15" fillId="0" borderId="0" xfId="0" applyFont="1" applyAlignment="1">
      <alignment vertical="center" wrapText="1"/>
    </xf>
    <xf numFmtId="0" fontId="5" fillId="0" borderId="3" xfId="0" applyFont="1" applyBorder="1" applyAlignment="1">
      <alignment vertical="center" wrapText="1"/>
    </xf>
    <xf numFmtId="0" fontId="5" fillId="4" borderId="3" xfId="0" applyFont="1" applyFill="1" applyBorder="1" applyAlignment="1">
      <alignment vertical="center" wrapText="1"/>
    </xf>
    <xf numFmtId="0" fontId="0" fillId="2" borderId="0" xfId="0" applyFill="1" applyAlignment="1">
      <alignment vertical="center" wrapText="1"/>
    </xf>
    <xf numFmtId="0" fontId="0" fillId="0" borderId="0" xfId="0" applyFill="1">
      <alignment vertical="center"/>
    </xf>
    <xf numFmtId="0" fontId="16" fillId="0" borderId="0" xfId="0" applyFont="1">
      <alignment vertical="center"/>
    </xf>
    <xf numFmtId="55" fontId="16" fillId="0" borderId="0" xfId="0" applyNumberFormat="1" applyFont="1">
      <alignment vertical="center"/>
    </xf>
    <xf numFmtId="0" fontId="16" fillId="2" borderId="0" xfId="0" applyFont="1" applyFill="1">
      <alignment vertical="center"/>
    </xf>
    <xf numFmtId="0" fontId="17" fillId="0" borderId="0" xfId="0" applyFont="1">
      <alignment vertical="center"/>
    </xf>
    <xf numFmtId="55" fontId="17" fillId="0" borderId="0" xfId="0" applyNumberFormat="1" applyFont="1">
      <alignment vertical="center"/>
    </xf>
  </cellXfs>
  <cellStyles count="2">
    <cellStyle name="桁区切り" xfId="1" builtinId="6"/>
    <cellStyle name="標準" xfId="0" builtinId="0"/>
  </cellStyles>
  <dxfs count="46">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numFmt numFmtId="46" formatCode="yyyy&quot;年&quot;m&quot;月&quot;"/>
    </dxf>
    <dxf>
      <fill>
        <patternFill patternType="solid">
          <fgColor indexed="64"/>
          <bgColor rgb="FFFFFF00"/>
        </patternFill>
      </fill>
    </dxf>
    <dxf>
      <numFmt numFmtId="3" formatCode="#,##0"/>
      <fill>
        <patternFill patternType="solid">
          <fgColor indexed="64"/>
          <bgColor rgb="FFFFFF00"/>
        </patternFill>
      </fill>
      <alignment horizontal="center" vertical="center" textRotation="0" indent="0" justifyLastLine="0" shrinkToFit="0" readingOrder="0"/>
    </dxf>
    <dxf>
      <numFmt numFmtId="3" formatCode="#,##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3" formatCode="#,##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2863F-0174-42F4-8ED7-9264BDE8FC7F}" name="テーブル14" displayName="テーブル14" ref="A1:F24" totalsRowShown="0" headerRowDxfId="45">
  <autoFilter ref="A1:F24" xr:uid="{64F072DE-4994-4C97-9F7B-C282F8FE1A42}"/>
  <tableColumns count="6">
    <tableColumn id="1" xr3:uid="{9FA2B8AA-2DE5-47FB-B39E-915885BE83DA}" name="諸元"/>
    <tableColumn id="2" xr3:uid="{B1CE2A74-3C7C-4BEA-A959-348CBA6BD4DC}" name="文部科学省・最低スペック基準(R6.4.17)" dataDxfId="44"/>
    <tableColumn id="9" xr3:uid="{BF2A2362-0F3A-4044-90AB-96F0956054C7}" name="(記入例)" dataDxfId="43"/>
    <tableColumn id="3" xr3:uid="{3C69C3CF-1DB6-4193-B879-D3B7C8048C10}" name="審査対象機種" dataDxfId="42"/>
    <tableColumn id="4" xr3:uid="{CAC7181A-D545-4BF9-A486-46C50845ED43}" name="任意提案機種1" dataDxfId="41"/>
    <tableColumn id="5" xr3:uid="{F629A2D8-9040-4BEA-96E2-3069FFAC10B5}" name="備考" dataDxfId="4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23D879-6C01-4A48-8B5F-420DA1EECAF2}" name="テーブル1410" displayName="テーブル1410" ref="A1:F24" totalsRowShown="0" headerRowDxfId="11">
  <autoFilter ref="A1:F24" xr:uid="{64F072DE-4994-4C97-9F7B-C282F8FE1A42}"/>
  <tableColumns count="6">
    <tableColumn id="1" xr3:uid="{E4E11896-6092-4B4D-A23A-620C286F7327}" name="諸元"/>
    <tableColumn id="2" xr3:uid="{E024CBB2-161F-4A36-B976-C7A57976C469}" name="文部科学省・最低スペック基準(R6.4.17)" dataDxfId="10"/>
    <tableColumn id="9" xr3:uid="{09DCDDC7-C794-41B9-83C3-40D93478444C}" name="(記入例)" dataDxfId="9"/>
    <tableColumn id="3" xr3:uid="{645CD55D-53E5-425F-9CA0-9245A9638ACC}" name="審査対象機種" dataDxfId="8"/>
    <tableColumn id="4" xr3:uid="{5852692D-2E3B-4FFA-8A63-DE3DCEAC0F86}" name="任意提案機種1" dataDxfId="7"/>
    <tableColumn id="5" xr3:uid="{9A598324-B035-40EF-8A75-3FFED1120C1B}" name="備考" dataDxfId="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2DC85A4-04F5-4A2F-9259-A01ADD9378B2}" name="テーブル15631118" displayName="テーブル15631118" ref="B25:F44" totalsRowShown="0">
  <autoFilter ref="B25:F44" xr:uid="{E2DC85A4-04F5-4A2F-9259-A01ADD9378B2}"/>
  <tableColumns count="5">
    <tableColumn id="1" xr3:uid="{0FEC380D-DEA7-453E-A329-D087C3D5AA95}" name="費用" dataDxfId="5"/>
    <tableColumn id="9" xr3:uid="{5F9F1FE0-753B-405C-9C37-8BE5A0E41BA6}" name="(記入例)" dataDxfId="4" dataCellStyle="桁区切り"/>
    <tableColumn id="3" xr3:uid="{87C3140E-BC01-4820-AF0E-B168B417F42D}" name="審査対象機種" dataDxfId="3"/>
    <tableColumn id="4" xr3:uid="{BD2ED583-C1D6-40BB-B8A9-06326EB416FA}" name="任意提案機種1" dataDxfId="2"/>
    <tableColumn id="5" xr3:uid="{59E140A5-04C7-4B4D-8D6F-A9A4FDA9DCA3}" name="備考" dataDxfId="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F5B057-1D8B-4D1E-9658-1D1AF88C0F56}" name="テーブル68912" displayName="テーブル68912" ref="A1:K6" totalsRowShown="0">
  <autoFilter ref="A1:K6" xr:uid="{1A325202-4357-4C11-A516-722D69F70412}"/>
  <tableColumns count="11">
    <tableColumn id="1" xr3:uid="{DC74B26E-96B2-4BEA-A88B-E5DBCC699A40}" name="自治体"/>
    <tableColumn id="2" xr3:uid="{C0D0FCF3-ADF4-46FC-BDA0-A0D26CB7D9EE}" name="学校種"/>
    <tableColumn id="3" xr3:uid="{27A0B133-DDDD-474D-BCA3-D3E0A9DF37BD}" name="学校"/>
    <tableColumn id="4" xr3:uid="{65AB119B-B456-4117-BE0C-9624F7AA3513}" name="調達年度"/>
    <tableColumn id="5" xr3:uid="{77F0232F-1718-49F8-8A6F-235EF76CED8F}" name="機種"/>
    <tableColumn id="6" xr3:uid="{5CF918CC-C44C-4AE3-AE34-1BF9FF423A61}" name="調達方式"/>
    <tableColumn id="7" xr3:uid="{C72905A1-2A60-44F1-A0C8-1F5CB31848EE}" name="希望納期" dataDxfId="0"/>
    <tableColumn id="8" xr3:uid="{E1F0A54A-AB5D-4AE2-9623-51745800204F}" name="台数"/>
    <tableColumn id="12" xr3:uid="{77B6CC89-30B9-486D-9112-E473D4030024}" name="備考"/>
    <tableColumn id="9" xr3:uid="{15D38FE8-5167-4A1B-B59D-55BA3BC021E7}" name="納品予定時期"/>
    <tableColumn id="10" xr3:uid="{BC308442-281B-4974-9460-499CBF18F07C}" name="事業者・備考"/>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C627B0-D9F8-473C-BB75-AFB92DD35ACA}" name="テーブル1513" displayName="テーブル1513" ref="B25:F39" totalsRowShown="0">
  <autoFilter ref="B25:F39" xr:uid="{FBC627B0-D9F8-473C-BB75-AFB92DD35ACA}"/>
  <tableColumns count="5">
    <tableColumn id="1" xr3:uid="{12107572-A412-4851-B50C-D5FDA3FAEA74}" name="費用" dataDxfId="39"/>
    <tableColumn id="9" xr3:uid="{9F41653C-C7F9-4DEA-99C4-977B6A654237}" name="(記入例)" dataDxfId="38" dataCellStyle="桁区切り"/>
    <tableColumn id="3" xr3:uid="{B029F654-1679-4368-969D-698E35A7F7AF}" name="審査対象機種" dataDxfId="37"/>
    <tableColumn id="4" xr3:uid="{40E1FEFC-A6A4-4FBD-8F68-F8625AAD55F7}" name="任意提案機種1" dataDxfId="36"/>
    <tableColumn id="5" xr3:uid="{229341C9-A01F-4BED-8D43-C2B682A08F1E}" name="備考" dataDxf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325202-4357-4C11-A516-722D69F70412}" name="テーブル6" displayName="テーブル6" ref="A1:J130" totalsRowShown="0">
  <autoFilter ref="A1:J130" xr:uid="{1A325202-4357-4C11-A516-722D69F70412}"/>
  <tableColumns count="10">
    <tableColumn id="1" xr3:uid="{D8C1C803-54B3-45C0-89E1-DD9D2B79B1F4}" name="自治体"/>
    <tableColumn id="2" xr3:uid="{26D43EEA-4D9B-48D4-8895-69042D498958}" name="学校種"/>
    <tableColumn id="3" xr3:uid="{14594B33-E0B9-4A75-A0A2-91F44F99DCC0}" name="学校"/>
    <tableColumn id="4" xr3:uid="{018BA66B-7533-4054-B103-FE2028006D29}" name="調達年度"/>
    <tableColumn id="5" xr3:uid="{88B07E5C-36D5-4722-8C6E-F90596132C8E}" name="機種"/>
    <tableColumn id="6" xr3:uid="{A6D214D1-548C-4FFB-A625-1DBB0F4E8034}" name="調達方式"/>
    <tableColumn id="7" xr3:uid="{F6A81244-A271-4D0A-9FE4-3EADFA151397}" name="希望納期" dataDxfId="34"/>
    <tableColumn id="8" xr3:uid="{DBB0D96F-930A-4EF2-AD13-3337195929CF}" name="台数"/>
    <tableColumn id="9" xr3:uid="{3B36398F-DCEE-4772-A858-0212F6C778DE}" name="納品予定時期"/>
    <tableColumn id="10" xr3:uid="{89C96436-0BFC-44F3-AE0C-02847BD7A25A}" name="事業者・備考"/>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F072DE-4994-4C97-9F7B-C282F8FE1A42}" name="テーブル1" displayName="テーブル1" ref="A1:F32" totalsRowShown="0">
  <autoFilter ref="A1:F32" xr:uid="{64F072DE-4994-4C97-9F7B-C282F8FE1A42}"/>
  <tableColumns count="6">
    <tableColumn id="1" xr3:uid="{A27C12C2-AF15-4A91-8825-8AD950EB9352}" name="諸元"/>
    <tableColumn id="2" xr3:uid="{6D36FAA5-D485-4F89-A285-95FE9CE2ACDA}" name="文部科学省・最低スペック基準(R6.4.17)" dataDxfId="33"/>
    <tableColumn id="9" xr3:uid="{2277218A-F646-497A-9C1A-F5F1D1794A3F}" name="(記入例)" dataDxfId="32"/>
    <tableColumn id="3" xr3:uid="{38EE46AE-5E7E-4CD2-8EA0-8329EFC0EA85}" name="審査対象機種" dataDxfId="31"/>
    <tableColumn id="4" xr3:uid="{26EAFFE3-ACB5-408A-8BAB-90273770537A}" name="任意提案機種1" dataDxfId="30"/>
    <tableColumn id="5" xr3:uid="{F13B3658-4329-49B0-8C6F-3BF98C1A7C86}" name="備考" dataDxfId="2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1400931-0845-49DF-B5BE-AA6EBAF7F98C}" name="テーブル1563614" displayName="テーブル1563614" ref="B33:F48" totalsRowShown="0">
  <autoFilter ref="B33:F48" xr:uid="{A1400931-0845-49DF-B5BE-AA6EBAF7F98C}"/>
  <tableColumns count="5">
    <tableColumn id="1" xr3:uid="{B989E33F-8C77-4608-96ED-B72E0AA76073}" name="費用" dataDxfId="28"/>
    <tableColumn id="9" xr3:uid="{FD1DC32C-B3F5-4541-818F-219A1621B580}" name="(記入例)" dataDxfId="27" dataCellStyle="桁区切り"/>
    <tableColumn id="3" xr3:uid="{09DEE954-E267-4783-9D95-08C8773A2CAA}" name="審査対象機種" dataDxfId="26"/>
    <tableColumn id="4" xr3:uid="{26F25D79-3C2C-4EAA-A3F8-88EF07FA4CEA}" name="任意提案機種1" dataDxfId="25"/>
    <tableColumn id="5" xr3:uid="{4161CE8F-D676-4491-ACA8-E2CADE8F8D80}" name="備考" dataDxfId="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CFA6309-E2FB-4FFA-AD88-A68DF630848B}" name="テーブル68" displayName="テーブル68" ref="A1:J24" totalsRowShown="0">
  <autoFilter ref="A1:J24" xr:uid="{1A325202-4357-4C11-A516-722D69F70412}"/>
  <tableColumns count="10">
    <tableColumn id="1" xr3:uid="{E7F384C0-A629-4E69-81D8-4FECD736D299}" name="自治体"/>
    <tableColumn id="2" xr3:uid="{0A1F8734-D9EA-4FE8-AF64-5299B14CB17E}" name="学校種"/>
    <tableColumn id="3" xr3:uid="{E67A6C37-296B-42DC-9756-6B987FE81A5B}" name="学校"/>
    <tableColumn id="4" xr3:uid="{66CBF0C2-2783-4A4F-877D-83426C5E5E78}" name="調達年度"/>
    <tableColumn id="5" xr3:uid="{BD8CEAEF-5CF8-4A01-8131-478A54444C4F}" name="機種"/>
    <tableColumn id="6" xr3:uid="{CB44A020-F0A3-427F-AA7B-C2364A1FE09F}" name="調達方式"/>
    <tableColumn id="7" xr3:uid="{A107F1AF-907A-4154-8932-3C81E54C7981}" name="希望納期" dataDxfId="23"/>
    <tableColumn id="8" xr3:uid="{B7AE908D-23FB-49CF-8417-BA5A81E015CA}" name="台数"/>
    <tableColumn id="9" xr3:uid="{40061B4D-81D6-4D03-8A17-5059B2A15476}" name="納品予定時期"/>
    <tableColumn id="10" xr3:uid="{A08A7ADA-56B0-4891-BD61-D5A8B017E752}" name="事業者・備考"/>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84A48F2-4C24-414D-8ECE-9217708773BD}" name="テーブル115" displayName="テーブル115" ref="A1:F32" totalsRowShown="0">
  <autoFilter ref="A1:F32" xr:uid="{64F072DE-4994-4C97-9F7B-C282F8FE1A42}"/>
  <tableColumns count="6">
    <tableColumn id="1" xr3:uid="{AEE9F18E-6E9C-4794-946F-5343D5CB3AD3}" name="諸元"/>
    <tableColumn id="2" xr3:uid="{5932E74A-91D7-47D9-BDA3-F5E0918C8528}" name="文部科学省・最低スペック基準(R6.4.17)" dataDxfId="22"/>
    <tableColumn id="9" xr3:uid="{13739F11-CA61-4777-91F6-BFC142271207}" name="(記入例)" dataDxfId="21"/>
    <tableColumn id="3" xr3:uid="{AB617B94-EF91-432B-AC4D-893424A4A864}" name="審査対象機種" dataDxfId="20"/>
    <tableColumn id="4" xr3:uid="{0070E3F3-14D3-411C-BF2B-66DDA266B65D}" name="任意提案機種1" dataDxfId="19"/>
    <tableColumn id="5" xr3:uid="{1C24FEE4-B27F-4123-854B-BF35981B3415}" name="備考" dataDxfId="1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3AA80DE-36DF-468B-BBDF-AC4CB3412819}" name="テーブル156317" displayName="テーブル156317" ref="B33:F51" totalsRowShown="0">
  <autoFilter ref="B33:F51" xr:uid="{13AA80DE-36DF-468B-BBDF-AC4CB3412819}"/>
  <tableColumns count="5">
    <tableColumn id="1" xr3:uid="{3A8A3E55-815C-4404-9503-A2A0D98D4AEF}" name="費用" dataDxfId="17"/>
    <tableColumn id="9" xr3:uid="{3CDBBAEC-91C2-49E1-B590-F0AEC8ADA7B2}" name="(記入例)" dataDxfId="16" dataCellStyle="桁区切り"/>
    <tableColumn id="3" xr3:uid="{0F9F972A-8247-4061-AABA-3BAF44C510EB}" name="審査対象機種" dataDxfId="15"/>
    <tableColumn id="4" xr3:uid="{7DA60FE7-69EC-4823-BCA1-5686D9CE893D}" name="任意提案機種1" dataDxfId="14"/>
    <tableColumn id="5" xr3:uid="{A62C984C-C37E-49CC-9077-DB8F6EC7B7FC}" name="備考" dataDxfId="1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E33FFD-7565-43AE-BFA1-89B5EC6B19FB}" name="テーブル689" displayName="テーブル689" ref="A1:K129" totalsRowShown="0">
  <autoFilter ref="A1:K129" xr:uid="{1A325202-4357-4C11-A516-722D69F70412}"/>
  <tableColumns count="11">
    <tableColumn id="1" xr3:uid="{17A5DEFA-2D6D-4A55-8D1B-ED556432CE68}" name="自治体"/>
    <tableColumn id="2" xr3:uid="{339038DA-3299-4342-99F9-FC2ED890AFF3}" name="学校種"/>
    <tableColumn id="3" xr3:uid="{798BE735-CC2E-4698-B475-E2AFDE914035}" name="学校"/>
    <tableColumn id="4" xr3:uid="{BB9A4FB9-8A66-4963-91C5-E00958D4A67D}" name="調達年度"/>
    <tableColumn id="5" xr3:uid="{B44D55F8-46ED-4EE6-BFB0-8E7FEFB734CC}" name="機種"/>
    <tableColumn id="6" xr3:uid="{F5595188-0D01-4EB2-9126-1C9A6DC8B083}" name="調達方式"/>
    <tableColumn id="7" xr3:uid="{304A89BC-9462-4D95-A553-2FE3DE537624}" name="希望納期" dataDxfId="12"/>
    <tableColumn id="8" xr3:uid="{C5504352-35E4-45B8-AA55-427842DCCA1C}" name="台数"/>
    <tableColumn id="11" xr3:uid="{62B51461-B0A8-4148-8F6E-A9E80FB909CF}" name="備考"/>
    <tableColumn id="9" xr3:uid="{3E939F6A-366C-4EBC-B810-41D70E5AC736}" name="納品予定時期"/>
    <tableColumn id="10" xr3:uid="{5AFCB916-4D69-4FCC-BEF6-185AB633573A}" name="事業者・備考"/>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3A3F-CEB1-41C1-97B7-643544BB1A8F}">
  <sheetPr>
    <pageSetUpPr fitToPage="1"/>
  </sheetPr>
  <dimension ref="A1:F44"/>
  <sheetViews>
    <sheetView zoomScale="40" zoomScaleNormal="40" workbookViewId="0"/>
  </sheetViews>
  <sheetFormatPr defaultRowHeight="18.75"/>
  <cols>
    <col min="1" max="1" width="16.5" customWidth="1"/>
    <col min="2" max="2" width="80.375" style="1" customWidth="1"/>
    <col min="3" max="3" width="37.625" style="9" customWidth="1"/>
    <col min="4" max="5" width="41.125" style="3" customWidth="1"/>
    <col min="6" max="6" width="41.125" customWidth="1"/>
  </cols>
  <sheetData>
    <row r="1" spans="1:6" s="19" customFormat="1">
      <c r="A1" s="19" t="s">
        <v>0</v>
      </c>
      <c r="B1" s="16" t="s">
        <v>1</v>
      </c>
      <c r="C1" s="17" t="s">
        <v>2</v>
      </c>
      <c r="D1" s="18" t="s">
        <v>3</v>
      </c>
      <c r="E1" s="18" t="s">
        <v>4</v>
      </c>
      <c r="F1" s="18" t="s">
        <v>5</v>
      </c>
    </row>
    <row r="2" spans="1:6">
      <c r="A2" t="s">
        <v>6</v>
      </c>
      <c r="B2" s="1" t="s">
        <v>7</v>
      </c>
      <c r="C2" s="9" t="s">
        <v>8</v>
      </c>
      <c r="D2" s="4"/>
      <c r="E2" s="4"/>
      <c r="F2" s="2"/>
    </row>
    <row r="3" spans="1:6">
      <c r="A3" t="s">
        <v>9</v>
      </c>
      <c r="B3" s="1" t="s">
        <v>7</v>
      </c>
      <c r="C3" s="9" t="s">
        <v>10</v>
      </c>
      <c r="D3" s="4"/>
      <c r="E3" s="4"/>
      <c r="F3" s="2"/>
    </row>
    <row r="4" spans="1:6" ht="56.25">
      <c r="A4" t="s">
        <v>11</v>
      </c>
      <c r="B4" s="1" t="s">
        <v>7</v>
      </c>
      <c r="C4" s="9" t="s">
        <v>184</v>
      </c>
      <c r="D4" s="5"/>
      <c r="E4" s="5"/>
      <c r="F4" s="39" t="s">
        <v>183</v>
      </c>
    </row>
    <row r="5" spans="1:6" ht="29.25" customHeight="1">
      <c r="A5" t="s">
        <v>13</v>
      </c>
      <c r="B5" s="1" t="s">
        <v>14</v>
      </c>
      <c r="C5" s="9" t="s">
        <v>14</v>
      </c>
      <c r="D5" s="4"/>
      <c r="E5" s="4"/>
      <c r="F5" s="2"/>
    </row>
    <row r="6" spans="1:6" ht="29.25" customHeight="1">
      <c r="A6" t="s">
        <v>15</v>
      </c>
      <c r="B6" s="1" t="s">
        <v>7</v>
      </c>
      <c r="C6" s="10">
        <v>48731</v>
      </c>
      <c r="D6" s="6"/>
      <c r="E6" s="6"/>
      <c r="F6" s="2"/>
    </row>
    <row r="7" spans="1:6" ht="40.5" customHeight="1">
      <c r="A7" t="s">
        <v>16</v>
      </c>
      <c r="B7" s="1" t="s">
        <v>17</v>
      </c>
      <c r="C7" s="9" t="s">
        <v>144</v>
      </c>
      <c r="D7" s="4"/>
      <c r="E7" s="4"/>
      <c r="F7" s="2"/>
    </row>
    <row r="8" spans="1:6" ht="29.25" customHeight="1">
      <c r="A8" t="s">
        <v>18</v>
      </c>
      <c r="B8" s="1" t="s">
        <v>19</v>
      </c>
      <c r="C8" s="9" t="s">
        <v>20</v>
      </c>
      <c r="D8" s="4"/>
      <c r="E8" s="4"/>
      <c r="F8" s="2"/>
    </row>
    <row r="9" spans="1:6" ht="29.25" customHeight="1">
      <c r="A9" t="s">
        <v>21</v>
      </c>
      <c r="B9" s="1" t="s">
        <v>22</v>
      </c>
      <c r="C9" s="9" t="s">
        <v>145</v>
      </c>
      <c r="D9" s="4"/>
      <c r="E9" s="4"/>
      <c r="F9" s="2"/>
    </row>
    <row r="10" spans="1:6" ht="29.25" customHeight="1">
      <c r="A10" t="s">
        <v>23</v>
      </c>
      <c r="B10" s="1" t="s">
        <v>24</v>
      </c>
      <c r="C10" s="9" t="s">
        <v>146</v>
      </c>
      <c r="D10" s="4"/>
      <c r="E10" s="4"/>
      <c r="F10" s="2"/>
    </row>
    <row r="11" spans="1:6" ht="29.25" customHeight="1">
      <c r="A11" t="s">
        <v>23</v>
      </c>
      <c r="B11" s="1" t="s">
        <v>25</v>
      </c>
      <c r="C11" s="9" t="s">
        <v>147</v>
      </c>
      <c r="D11" s="4"/>
      <c r="E11" s="4"/>
      <c r="F11" s="2"/>
    </row>
    <row r="12" spans="1:6" ht="29.25" customHeight="1">
      <c r="A12" t="s">
        <v>27</v>
      </c>
      <c r="B12" s="1" t="s">
        <v>28</v>
      </c>
      <c r="C12" s="9" t="s">
        <v>148</v>
      </c>
      <c r="D12" s="4"/>
      <c r="E12" s="4"/>
      <c r="F12" s="2"/>
    </row>
    <row r="13" spans="1:6" ht="29.25" customHeight="1">
      <c r="A13" t="s">
        <v>30</v>
      </c>
      <c r="B13" s="1" t="s">
        <v>31</v>
      </c>
      <c r="C13" s="9" t="s">
        <v>149</v>
      </c>
      <c r="D13" s="4"/>
      <c r="E13" s="4"/>
      <c r="F13" s="2"/>
    </row>
    <row r="14" spans="1:6" ht="29.25" customHeight="1">
      <c r="A14" t="s">
        <v>30</v>
      </c>
      <c r="B14" s="1" t="s">
        <v>33</v>
      </c>
      <c r="C14" s="9" t="s">
        <v>150</v>
      </c>
      <c r="D14" s="4"/>
      <c r="E14" s="4"/>
      <c r="F14" s="2"/>
    </row>
    <row r="15" spans="1:6" ht="29.25" customHeight="1">
      <c r="A15" t="s">
        <v>34</v>
      </c>
      <c r="B15" s="1" t="s">
        <v>7</v>
      </c>
      <c r="C15" s="11" t="s">
        <v>35</v>
      </c>
      <c r="D15" s="4"/>
      <c r="E15" s="4"/>
      <c r="F15" s="2"/>
    </row>
    <row r="16" spans="1:6" ht="29.25" customHeight="1">
      <c r="A16" t="s">
        <v>36</v>
      </c>
      <c r="B16" s="1" t="s">
        <v>7</v>
      </c>
      <c r="C16" s="11" t="s">
        <v>37</v>
      </c>
      <c r="D16" s="4"/>
      <c r="E16" s="4"/>
      <c r="F16" s="2"/>
    </row>
    <row r="17" spans="1:6" ht="37.5">
      <c r="A17" t="s">
        <v>38</v>
      </c>
      <c r="B17" s="1" t="s">
        <v>39</v>
      </c>
      <c r="C17" s="9" t="s">
        <v>151</v>
      </c>
      <c r="D17" s="4"/>
      <c r="E17" s="4"/>
      <c r="F17" s="2"/>
    </row>
    <row r="18" spans="1:6" ht="29.25" customHeight="1">
      <c r="A18" t="s">
        <v>41</v>
      </c>
      <c r="B18" s="1" t="s">
        <v>42</v>
      </c>
      <c r="C18" s="9" t="s">
        <v>152</v>
      </c>
      <c r="D18" s="4"/>
      <c r="E18" s="4"/>
      <c r="F18" s="2"/>
    </row>
    <row r="19" spans="1:6" ht="56.25">
      <c r="A19" t="s">
        <v>43</v>
      </c>
      <c r="B19" s="1" t="s">
        <v>44</v>
      </c>
      <c r="C19" s="9" t="s">
        <v>153</v>
      </c>
      <c r="D19" s="4"/>
      <c r="E19" s="4"/>
      <c r="F19" s="2"/>
    </row>
    <row r="20" spans="1:6" ht="56.25">
      <c r="A20" t="s">
        <v>45</v>
      </c>
      <c r="B20" s="1" t="s">
        <v>46</v>
      </c>
      <c r="C20" s="9" t="s">
        <v>155</v>
      </c>
      <c r="D20" s="4"/>
      <c r="E20" s="4"/>
      <c r="F20" s="2"/>
    </row>
    <row r="21" spans="1:6" ht="29.25" customHeight="1">
      <c r="A21" t="s">
        <v>47</v>
      </c>
      <c r="B21" s="1" t="s">
        <v>48</v>
      </c>
      <c r="C21" s="9" t="s">
        <v>49</v>
      </c>
      <c r="D21" s="4"/>
      <c r="E21" s="4"/>
      <c r="F21" s="2"/>
    </row>
    <row r="22" spans="1:6" ht="93.75">
      <c r="A22" t="s">
        <v>50</v>
      </c>
      <c r="B22" s="1" t="s">
        <v>51</v>
      </c>
      <c r="C22" s="9" t="s">
        <v>52</v>
      </c>
      <c r="D22" s="4"/>
      <c r="E22" s="4"/>
      <c r="F22" s="2"/>
    </row>
    <row r="23" spans="1:6" ht="131.25">
      <c r="A23" t="s">
        <v>53</v>
      </c>
      <c r="B23" s="1" t="s">
        <v>54</v>
      </c>
      <c r="C23" s="9" t="s">
        <v>55</v>
      </c>
      <c r="D23" s="4"/>
      <c r="E23" s="4"/>
      <c r="F23" s="2"/>
    </row>
    <row r="24" spans="1:6" ht="56.25">
      <c r="A24" t="s">
        <v>56</v>
      </c>
      <c r="B24" s="1" t="s">
        <v>7</v>
      </c>
      <c r="C24" s="11" t="s">
        <v>154</v>
      </c>
      <c r="D24" s="4"/>
      <c r="E24" s="4"/>
      <c r="F24" s="2"/>
    </row>
    <row r="25" spans="1:6">
      <c r="B25" s="3" t="s">
        <v>60</v>
      </c>
      <c r="C25" s="15" t="s">
        <v>2</v>
      </c>
      <c r="D25" s="3" t="s">
        <v>3</v>
      </c>
      <c r="E25" s="3" t="s">
        <v>4</v>
      </c>
      <c r="F25" s="3" t="s">
        <v>5</v>
      </c>
    </row>
    <row r="26" spans="1:6" ht="37.5">
      <c r="A26" t="s">
        <v>61</v>
      </c>
      <c r="B26" s="1" t="s">
        <v>62</v>
      </c>
      <c r="C26" s="25">
        <v>54980</v>
      </c>
      <c r="D26" s="26"/>
      <c r="E26" s="26"/>
      <c r="F26" s="2"/>
    </row>
    <row r="27" spans="1:6" ht="37.5" customHeight="1">
      <c r="A27" t="s">
        <v>63</v>
      </c>
      <c r="B27" s="1" t="s">
        <v>64</v>
      </c>
      <c r="C27" s="22">
        <v>-3000</v>
      </c>
      <c r="D27" s="23"/>
      <c r="E27" s="23"/>
      <c r="F27" s="2"/>
    </row>
    <row r="28" spans="1:6">
      <c r="A28" s="28" t="s">
        <v>65</v>
      </c>
      <c r="B28" s="27" t="s">
        <v>157</v>
      </c>
      <c r="C28" s="22" t="s">
        <v>66</v>
      </c>
      <c r="D28" s="26"/>
      <c r="E28" s="26"/>
      <c r="F28" s="2"/>
    </row>
    <row r="29" spans="1:6">
      <c r="A29" s="28" t="s">
        <v>65</v>
      </c>
      <c r="B29" s="27" t="s">
        <v>158</v>
      </c>
      <c r="C29" s="22">
        <v>1000</v>
      </c>
      <c r="D29" s="24"/>
      <c r="E29" s="24"/>
      <c r="F29" s="2"/>
    </row>
    <row r="30" spans="1:6">
      <c r="A30" s="8" t="s">
        <v>65</v>
      </c>
      <c r="B30" s="27" t="s">
        <v>67</v>
      </c>
      <c r="C30" s="22">
        <v>1000</v>
      </c>
      <c r="D30" s="26"/>
      <c r="E30" s="26"/>
      <c r="F30" s="2"/>
    </row>
    <row r="31" spans="1:6">
      <c r="A31" s="8" t="s">
        <v>68</v>
      </c>
      <c r="B31" s="27" t="s">
        <v>69</v>
      </c>
      <c r="C31" s="22" t="s">
        <v>66</v>
      </c>
      <c r="D31" s="26"/>
      <c r="E31" s="26"/>
      <c r="F31" s="2"/>
    </row>
    <row r="32" spans="1:6">
      <c r="A32" s="8" t="s">
        <v>70</v>
      </c>
      <c r="B32" s="27" t="s">
        <v>156</v>
      </c>
      <c r="C32" s="22">
        <v>100</v>
      </c>
      <c r="D32" s="24"/>
      <c r="E32" s="24"/>
      <c r="F32" s="2"/>
    </row>
    <row r="33" spans="1:6">
      <c r="A33" s="8" t="s">
        <v>70</v>
      </c>
      <c r="B33" s="33" t="s">
        <v>71</v>
      </c>
      <c r="C33" s="22">
        <v>5000</v>
      </c>
      <c r="D33" s="26"/>
      <c r="E33" s="26"/>
      <c r="F33" s="2"/>
    </row>
    <row r="34" spans="1:6">
      <c r="A34" s="8" t="s">
        <v>70</v>
      </c>
      <c r="B34" s="33" t="s">
        <v>72</v>
      </c>
      <c r="C34" s="22">
        <v>15000</v>
      </c>
      <c r="D34" s="26"/>
      <c r="E34" s="26"/>
      <c r="F34" s="2"/>
    </row>
    <row r="35" spans="1:6">
      <c r="A35" s="8" t="s">
        <v>70</v>
      </c>
      <c r="B35" s="33" t="s">
        <v>160</v>
      </c>
      <c r="C35" s="22">
        <v>5000</v>
      </c>
      <c r="D35" s="26"/>
      <c r="E35" s="26"/>
      <c r="F35" s="2"/>
    </row>
    <row r="36" spans="1:6">
      <c r="A36" s="8" t="s">
        <v>70</v>
      </c>
      <c r="B36" s="33" t="s">
        <v>159</v>
      </c>
      <c r="C36" s="22" t="s">
        <v>66</v>
      </c>
      <c r="D36" s="26"/>
      <c r="E36" s="26"/>
      <c r="F36" s="2"/>
    </row>
    <row r="37" spans="1:6">
      <c r="A37" s="8" t="s">
        <v>70</v>
      </c>
      <c r="B37" s="27"/>
      <c r="C37" s="22"/>
      <c r="D37" s="26"/>
      <c r="E37" s="26"/>
      <c r="F37" s="2"/>
    </row>
    <row r="38" spans="1:6">
      <c r="A38" s="8" t="s">
        <v>70</v>
      </c>
      <c r="B38" s="27"/>
      <c r="C38" s="22"/>
      <c r="D38" s="26"/>
      <c r="E38" s="26"/>
      <c r="F38" s="2"/>
    </row>
    <row r="39" spans="1:6">
      <c r="A39" s="8" t="s">
        <v>70</v>
      </c>
      <c r="B39" s="27"/>
      <c r="C39" s="22"/>
      <c r="D39" s="26"/>
      <c r="E39" s="26"/>
      <c r="F39" s="2"/>
    </row>
    <row r="41" spans="1:6">
      <c r="B41" t="s">
        <v>73</v>
      </c>
      <c r="C41" s="9" t="s">
        <v>12</v>
      </c>
    </row>
    <row r="42" spans="1:6">
      <c r="B42"/>
      <c r="C42" s="9" t="s">
        <v>57</v>
      </c>
    </row>
    <row r="43" spans="1:6">
      <c r="B43" s="2" t="s">
        <v>59</v>
      </c>
      <c r="C43" s="9" t="s">
        <v>58</v>
      </c>
    </row>
    <row r="44" spans="1:6">
      <c r="B44" s="2" t="s">
        <v>74</v>
      </c>
    </row>
  </sheetData>
  <phoneticPr fontId="1"/>
  <dataValidations count="1">
    <dataValidation type="list" showInputMessage="1" showErrorMessage="1" sqref="C4:E4" xr:uid="{38D4F874-82D6-48F5-9F59-DE3C7DEF17E3}">
      <formula1>$C$40:$C$43</formula1>
    </dataValidation>
  </dataValidations>
  <pageMargins left="0.70866141732283472" right="0.70866141732283472" top="0.74803149606299213" bottom="0.74803149606299213" header="0.31496062992125984" footer="0.31496062992125984"/>
  <pageSetup paperSize="9" scale="45"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717-6BB1-4563-AF5F-80F49F750898}">
  <sheetPr>
    <pageSetUpPr fitToPage="1"/>
  </sheetPr>
  <dimension ref="A1:J132"/>
  <sheetViews>
    <sheetView tabSelected="1" zoomScale="85" zoomScaleNormal="85" workbookViewId="0">
      <selection activeCell="G2" sqref="G2:G4"/>
    </sheetView>
  </sheetViews>
  <sheetFormatPr defaultRowHeight="18.75"/>
  <cols>
    <col min="1" max="1" width="19.25" bestFit="1" customWidth="1"/>
    <col min="2" max="2" width="9.125" customWidth="1"/>
    <col min="3" max="3" width="15.125" bestFit="1" customWidth="1"/>
    <col min="4" max="4" width="11.25" bestFit="1" customWidth="1"/>
    <col min="5" max="5" width="18.875" bestFit="1" customWidth="1"/>
    <col min="6" max="7" width="11.25" bestFit="1" customWidth="1"/>
    <col min="8" max="8" width="7.5" bestFit="1" customWidth="1"/>
    <col min="9" max="9" width="26.875" customWidth="1"/>
    <col min="10" max="10" width="37.25" customWidth="1"/>
  </cols>
  <sheetData>
    <row r="1" spans="1:10">
      <c r="A1" t="s">
        <v>138</v>
      </c>
      <c r="B1" t="s">
        <v>75</v>
      </c>
      <c r="C1" t="s">
        <v>76</v>
      </c>
      <c r="D1" t="s">
        <v>77</v>
      </c>
      <c r="E1" t="s">
        <v>78</v>
      </c>
      <c r="F1" t="s">
        <v>79</v>
      </c>
      <c r="G1" t="s">
        <v>80</v>
      </c>
      <c r="H1" t="s">
        <v>81</v>
      </c>
      <c r="I1" s="30" t="s">
        <v>82</v>
      </c>
      <c r="J1" s="31" t="s">
        <v>83</v>
      </c>
    </row>
    <row r="2" spans="1:10" s="41" customFormat="1">
      <c r="A2" t="s">
        <v>275</v>
      </c>
      <c r="B2" t="s">
        <v>84</v>
      </c>
      <c r="C2" t="s">
        <v>276</v>
      </c>
      <c r="D2" t="s">
        <v>85</v>
      </c>
      <c r="E2" t="s">
        <v>86</v>
      </c>
      <c r="F2" t="s">
        <v>87</v>
      </c>
      <c r="G2" s="45">
        <v>45870</v>
      </c>
      <c r="H2">
        <v>752</v>
      </c>
      <c r="I2" s="43"/>
      <c r="J2" s="43"/>
    </row>
    <row r="3" spans="1:10" s="41" customFormat="1">
      <c r="A3" t="s">
        <v>275</v>
      </c>
      <c r="B3" t="s">
        <v>89</v>
      </c>
      <c r="C3" t="s">
        <v>277</v>
      </c>
      <c r="D3" t="s">
        <v>85</v>
      </c>
      <c r="E3" t="s">
        <v>86</v>
      </c>
      <c r="F3" t="s">
        <v>87</v>
      </c>
      <c r="G3" s="45">
        <v>45870</v>
      </c>
      <c r="H3">
        <v>914</v>
      </c>
      <c r="I3" s="43"/>
      <c r="J3" s="43"/>
    </row>
    <row r="4" spans="1:10" s="41" customFormat="1">
      <c r="A4" t="s">
        <v>275</v>
      </c>
      <c r="B4" t="s">
        <v>89</v>
      </c>
      <c r="C4" t="s">
        <v>278</v>
      </c>
      <c r="D4" t="s">
        <v>85</v>
      </c>
      <c r="E4" t="s">
        <v>86</v>
      </c>
      <c r="F4" t="s">
        <v>87</v>
      </c>
      <c r="G4" s="45">
        <v>45870</v>
      </c>
      <c r="H4">
        <v>699</v>
      </c>
      <c r="I4" s="43"/>
      <c r="J4" s="43"/>
    </row>
    <row r="5" spans="1:10" s="41" customFormat="1">
      <c r="A5" t="s">
        <v>303</v>
      </c>
      <c r="B5" t="s">
        <v>89</v>
      </c>
      <c r="C5" t="s">
        <v>304</v>
      </c>
      <c r="D5" t="s">
        <v>85</v>
      </c>
      <c r="E5" t="s">
        <v>86</v>
      </c>
      <c r="F5" t="s">
        <v>87</v>
      </c>
      <c r="G5" s="29">
        <v>45931</v>
      </c>
      <c r="H5">
        <v>328</v>
      </c>
      <c r="I5" s="43"/>
      <c r="J5" s="43"/>
    </row>
    <row r="6" spans="1:10" s="41" customFormat="1">
      <c r="A6" t="s">
        <v>303</v>
      </c>
      <c r="B6" t="s">
        <v>84</v>
      </c>
      <c r="C6" t="s">
        <v>213</v>
      </c>
      <c r="D6" t="s">
        <v>85</v>
      </c>
      <c r="E6" t="s">
        <v>86</v>
      </c>
      <c r="F6" t="s">
        <v>87</v>
      </c>
      <c r="G6" s="29">
        <v>45931</v>
      </c>
      <c r="H6">
        <v>287</v>
      </c>
      <c r="I6" s="43"/>
      <c r="J6" s="43"/>
    </row>
    <row r="7" spans="1:10" s="41" customFormat="1">
      <c r="A7" t="s">
        <v>303</v>
      </c>
      <c r="B7" t="s">
        <v>84</v>
      </c>
      <c r="C7" t="s">
        <v>305</v>
      </c>
      <c r="D7" t="s">
        <v>85</v>
      </c>
      <c r="E7" t="s">
        <v>86</v>
      </c>
      <c r="F7" t="s">
        <v>87</v>
      </c>
      <c r="G7" s="29">
        <v>45931</v>
      </c>
      <c r="H7">
        <v>327</v>
      </c>
      <c r="I7" s="43"/>
      <c r="J7" s="43"/>
    </row>
    <row r="8" spans="1:10" s="41" customFormat="1">
      <c r="A8" t="s">
        <v>303</v>
      </c>
      <c r="B8" t="s">
        <v>89</v>
      </c>
      <c r="C8" t="s">
        <v>91</v>
      </c>
      <c r="D8" t="s">
        <v>85</v>
      </c>
      <c r="E8" t="s">
        <v>86</v>
      </c>
      <c r="F8" t="s">
        <v>87</v>
      </c>
      <c r="G8" s="29">
        <v>45931</v>
      </c>
      <c r="H8">
        <v>341</v>
      </c>
      <c r="I8" s="43"/>
      <c r="J8" s="43"/>
    </row>
    <row r="9" spans="1:10" s="41" customFormat="1">
      <c r="A9" t="s">
        <v>303</v>
      </c>
      <c r="B9" t="s">
        <v>89</v>
      </c>
      <c r="C9" t="s">
        <v>191</v>
      </c>
      <c r="D9" t="s">
        <v>85</v>
      </c>
      <c r="E9" t="s">
        <v>86</v>
      </c>
      <c r="F9" t="s">
        <v>87</v>
      </c>
      <c r="G9" s="29">
        <v>45931</v>
      </c>
      <c r="H9">
        <v>414</v>
      </c>
      <c r="I9" s="43"/>
      <c r="J9" s="43"/>
    </row>
    <row r="10" spans="1:10" s="41" customFormat="1">
      <c r="A10" t="s">
        <v>303</v>
      </c>
      <c r="B10" t="s">
        <v>89</v>
      </c>
      <c r="C10" t="s">
        <v>306</v>
      </c>
      <c r="D10" t="s">
        <v>85</v>
      </c>
      <c r="E10" t="s">
        <v>86</v>
      </c>
      <c r="F10" t="s">
        <v>87</v>
      </c>
      <c r="G10" s="29">
        <v>45931</v>
      </c>
      <c r="H10">
        <v>250</v>
      </c>
      <c r="I10" s="43"/>
      <c r="J10" s="43"/>
    </row>
    <row r="11" spans="1:10" s="41" customFormat="1">
      <c r="A11" t="s">
        <v>303</v>
      </c>
      <c r="B11" t="s">
        <v>89</v>
      </c>
      <c r="C11" t="s">
        <v>307</v>
      </c>
      <c r="D11" t="s">
        <v>85</v>
      </c>
      <c r="E11" t="s">
        <v>86</v>
      </c>
      <c r="F11" t="s">
        <v>87</v>
      </c>
      <c r="G11" s="29">
        <v>45931</v>
      </c>
      <c r="H11">
        <v>295</v>
      </c>
      <c r="I11" s="43"/>
      <c r="J11" s="43"/>
    </row>
    <row r="12" spans="1:10" s="41" customFormat="1">
      <c r="A12" t="s">
        <v>287</v>
      </c>
      <c r="B12" t="s">
        <v>84</v>
      </c>
      <c r="C12" t="s">
        <v>288</v>
      </c>
      <c r="D12" t="s">
        <v>85</v>
      </c>
      <c r="E12" t="s">
        <v>86</v>
      </c>
      <c r="F12" t="s">
        <v>87</v>
      </c>
      <c r="G12" s="29">
        <v>45992</v>
      </c>
      <c r="H12">
        <v>98</v>
      </c>
      <c r="I12" s="43"/>
      <c r="J12" s="43"/>
    </row>
    <row r="13" spans="1:10" s="41" customFormat="1">
      <c r="A13" t="s">
        <v>287</v>
      </c>
      <c r="B13" t="s">
        <v>89</v>
      </c>
      <c r="C13" t="s">
        <v>289</v>
      </c>
      <c r="D13" t="s">
        <v>85</v>
      </c>
      <c r="E13" t="s">
        <v>86</v>
      </c>
      <c r="F13" t="s">
        <v>87</v>
      </c>
      <c r="G13" s="29">
        <v>45992</v>
      </c>
      <c r="H13">
        <v>132</v>
      </c>
      <c r="I13" s="43"/>
      <c r="J13" s="43"/>
    </row>
    <row r="14" spans="1:10" s="41" customFormat="1">
      <c r="A14" t="s">
        <v>311</v>
      </c>
      <c r="B14" t="s">
        <v>84</v>
      </c>
      <c r="C14" t="s">
        <v>312</v>
      </c>
      <c r="D14" t="s">
        <v>85</v>
      </c>
      <c r="E14" t="s">
        <v>86</v>
      </c>
      <c r="F14" t="s">
        <v>87</v>
      </c>
      <c r="G14" s="29">
        <v>45992</v>
      </c>
      <c r="H14">
        <v>474</v>
      </c>
      <c r="I14" s="43"/>
      <c r="J14" s="43"/>
    </row>
    <row r="15" spans="1:10" s="41" customFormat="1">
      <c r="A15" t="s">
        <v>311</v>
      </c>
      <c r="B15" t="s">
        <v>84</v>
      </c>
      <c r="C15" t="s">
        <v>313</v>
      </c>
      <c r="D15" t="s">
        <v>85</v>
      </c>
      <c r="E15" t="s">
        <v>86</v>
      </c>
      <c r="F15" t="s">
        <v>87</v>
      </c>
      <c r="G15" s="29">
        <v>45992</v>
      </c>
      <c r="H15">
        <v>171</v>
      </c>
      <c r="I15" s="43"/>
      <c r="J15" s="43"/>
    </row>
    <row r="16" spans="1:10" s="41" customFormat="1">
      <c r="A16" t="s">
        <v>311</v>
      </c>
      <c r="B16" t="s">
        <v>89</v>
      </c>
      <c r="C16" t="s">
        <v>314</v>
      </c>
      <c r="D16" t="s">
        <v>85</v>
      </c>
      <c r="E16" t="s">
        <v>86</v>
      </c>
      <c r="F16" t="s">
        <v>87</v>
      </c>
      <c r="G16" s="29">
        <v>45992</v>
      </c>
      <c r="H16">
        <v>365</v>
      </c>
      <c r="I16" s="43"/>
      <c r="J16" s="43"/>
    </row>
    <row r="17" spans="1:10" s="41" customFormat="1">
      <c r="A17" t="s">
        <v>311</v>
      </c>
      <c r="B17" t="s">
        <v>89</v>
      </c>
      <c r="C17" t="s">
        <v>315</v>
      </c>
      <c r="D17" t="s">
        <v>85</v>
      </c>
      <c r="E17" t="s">
        <v>86</v>
      </c>
      <c r="F17" t="s">
        <v>87</v>
      </c>
      <c r="G17" s="29">
        <v>45992</v>
      </c>
      <c r="H17">
        <v>202</v>
      </c>
      <c r="I17" s="43"/>
      <c r="J17" s="43"/>
    </row>
    <row r="18" spans="1:10" s="41" customFormat="1">
      <c r="A18" t="s">
        <v>311</v>
      </c>
      <c r="B18" t="s">
        <v>89</v>
      </c>
      <c r="C18" t="s">
        <v>316</v>
      </c>
      <c r="D18" t="s">
        <v>85</v>
      </c>
      <c r="E18" t="s">
        <v>86</v>
      </c>
      <c r="F18" t="s">
        <v>87</v>
      </c>
      <c r="G18" s="29">
        <v>45992</v>
      </c>
      <c r="H18">
        <v>382</v>
      </c>
      <c r="I18" s="43"/>
      <c r="J18" s="43"/>
    </row>
    <row r="19" spans="1:10" s="41" customFormat="1">
      <c r="A19" t="s">
        <v>311</v>
      </c>
      <c r="B19" t="s">
        <v>89</v>
      </c>
      <c r="C19" t="s">
        <v>317</v>
      </c>
      <c r="D19" t="s">
        <v>85</v>
      </c>
      <c r="E19" t="s">
        <v>86</v>
      </c>
      <c r="F19" t="s">
        <v>87</v>
      </c>
      <c r="G19" s="29">
        <v>45992</v>
      </c>
      <c r="H19">
        <v>285</v>
      </c>
      <c r="I19" s="43"/>
      <c r="J19" s="43"/>
    </row>
    <row r="20" spans="1:10" s="41" customFormat="1">
      <c r="A20" t="s">
        <v>262</v>
      </c>
      <c r="B20" t="s">
        <v>89</v>
      </c>
      <c r="C20" t="s">
        <v>263</v>
      </c>
      <c r="D20" t="s">
        <v>85</v>
      </c>
      <c r="E20" t="s">
        <v>86</v>
      </c>
      <c r="F20" t="s">
        <v>87</v>
      </c>
      <c r="G20" s="29">
        <v>46023</v>
      </c>
      <c r="H20">
        <v>417</v>
      </c>
      <c r="I20" s="43"/>
      <c r="J20" s="43"/>
    </row>
    <row r="21" spans="1:10" s="41" customFormat="1">
      <c r="A21" t="s">
        <v>262</v>
      </c>
      <c r="B21" t="s">
        <v>84</v>
      </c>
      <c r="C21" t="s">
        <v>264</v>
      </c>
      <c r="D21" t="s">
        <v>85</v>
      </c>
      <c r="E21" t="s">
        <v>86</v>
      </c>
      <c r="F21" t="s">
        <v>87</v>
      </c>
      <c r="G21" s="29">
        <v>46023</v>
      </c>
      <c r="H21">
        <v>309</v>
      </c>
      <c r="I21" s="43"/>
      <c r="J21" s="43"/>
    </row>
    <row r="22" spans="1:10" s="41" customFormat="1">
      <c r="A22" t="s">
        <v>262</v>
      </c>
      <c r="B22" t="s">
        <v>89</v>
      </c>
      <c r="C22" t="s">
        <v>265</v>
      </c>
      <c r="D22" t="s">
        <v>85</v>
      </c>
      <c r="E22" t="s">
        <v>86</v>
      </c>
      <c r="F22" t="s">
        <v>87</v>
      </c>
      <c r="G22" s="29">
        <v>46023</v>
      </c>
      <c r="H22">
        <v>529</v>
      </c>
      <c r="I22" s="43"/>
      <c r="J22" s="43"/>
    </row>
    <row r="23" spans="1:10" s="41" customFormat="1">
      <c r="A23" t="s">
        <v>262</v>
      </c>
      <c r="B23" t="s">
        <v>89</v>
      </c>
      <c r="C23" t="s">
        <v>266</v>
      </c>
      <c r="D23" t="s">
        <v>85</v>
      </c>
      <c r="E23" t="s">
        <v>86</v>
      </c>
      <c r="F23" t="s">
        <v>87</v>
      </c>
      <c r="G23" s="29">
        <v>46023</v>
      </c>
      <c r="H23">
        <v>266</v>
      </c>
      <c r="I23" s="43"/>
      <c r="J23" s="43"/>
    </row>
    <row r="24" spans="1:10" s="41" customFormat="1">
      <c r="A24" t="s">
        <v>262</v>
      </c>
      <c r="B24" t="s">
        <v>89</v>
      </c>
      <c r="C24" t="s">
        <v>267</v>
      </c>
      <c r="D24" t="s">
        <v>85</v>
      </c>
      <c r="E24" t="s">
        <v>86</v>
      </c>
      <c r="F24" t="s">
        <v>87</v>
      </c>
      <c r="G24" s="29">
        <v>46023</v>
      </c>
      <c r="H24">
        <v>147</v>
      </c>
      <c r="I24" s="43"/>
      <c r="J24" s="43"/>
    </row>
    <row r="25" spans="1:10" s="41" customFormat="1">
      <c r="A25" t="s">
        <v>262</v>
      </c>
      <c r="B25" t="s">
        <v>89</v>
      </c>
      <c r="C25" t="s">
        <v>268</v>
      </c>
      <c r="D25" t="s">
        <v>85</v>
      </c>
      <c r="E25" t="s">
        <v>86</v>
      </c>
      <c r="F25" t="s">
        <v>87</v>
      </c>
      <c r="G25" s="29">
        <v>46023</v>
      </c>
      <c r="H25">
        <v>430</v>
      </c>
      <c r="I25" s="43"/>
      <c r="J25" s="43"/>
    </row>
    <row r="26" spans="1:10" s="41" customFormat="1">
      <c r="A26" t="s">
        <v>262</v>
      </c>
      <c r="B26" t="s">
        <v>84</v>
      </c>
      <c r="C26" t="s">
        <v>269</v>
      </c>
      <c r="D26" t="s">
        <v>85</v>
      </c>
      <c r="E26" t="s">
        <v>86</v>
      </c>
      <c r="F26" t="s">
        <v>87</v>
      </c>
      <c r="G26" s="29">
        <v>46023</v>
      </c>
      <c r="H26">
        <v>534</v>
      </c>
      <c r="I26" s="43"/>
      <c r="J26" s="43"/>
    </row>
    <row r="27" spans="1:10" s="41" customFormat="1">
      <c r="A27" t="s">
        <v>262</v>
      </c>
      <c r="B27" t="s">
        <v>84</v>
      </c>
      <c r="C27" t="s">
        <v>270</v>
      </c>
      <c r="D27" t="s">
        <v>85</v>
      </c>
      <c r="E27" t="s">
        <v>86</v>
      </c>
      <c r="F27" t="s">
        <v>87</v>
      </c>
      <c r="G27" s="29">
        <v>46023</v>
      </c>
      <c r="H27">
        <v>461</v>
      </c>
      <c r="I27" s="43"/>
      <c r="J27" s="43"/>
    </row>
    <row r="28" spans="1:10" s="41" customFormat="1">
      <c r="A28" t="s">
        <v>262</v>
      </c>
      <c r="B28" t="s">
        <v>84</v>
      </c>
      <c r="C28" t="s">
        <v>271</v>
      </c>
      <c r="D28" t="s">
        <v>85</v>
      </c>
      <c r="E28" t="s">
        <v>86</v>
      </c>
      <c r="F28" t="s">
        <v>87</v>
      </c>
      <c r="G28" s="29">
        <v>46023</v>
      </c>
      <c r="H28">
        <v>174</v>
      </c>
      <c r="I28" s="43"/>
      <c r="J28" s="43"/>
    </row>
    <row r="29" spans="1:10" s="41" customFormat="1">
      <c r="A29" t="s">
        <v>262</v>
      </c>
      <c r="B29" t="s">
        <v>89</v>
      </c>
      <c r="C29" t="s">
        <v>272</v>
      </c>
      <c r="D29" t="s">
        <v>85</v>
      </c>
      <c r="E29" t="s">
        <v>86</v>
      </c>
      <c r="F29" t="s">
        <v>87</v>
      </c>
      <c r="G29" s="29">
        <v>46023</v>
      </c>
      <c r="H29">
        <v>386</v>
      </c>
      <c r="I29" s="43"/>
      <c r="J29" s="43"/>
    </row>
    <row r="30" spans="1:10" s="41" customFormat="1">
      <c r="A30" t="s">
        <v>262</v>
      </c>
      <c r="B30" t="s">
        <v>89</v>
      </c>
      <c r="C30" t="s">
        <v>273</v>
      </c>
      <c r="D30" t="s">
        <v>85</v>
      </c>
      <c r="E30" t="s">
        <v>86</v>
      </c>
      <c r="F30" t="s">
        <v>87</v>
      </c>
      <c r="G30" s="29">
        <v>46023</v>
      </c>
      <c r="H30">
        <v>503</v>
      </c>
      <c r="I30" s="43"/>
      <c r="J30" s="43"/>
    </row>
    <row r="31" spans="1:10" s="41" customFormat="1">
      <c r="A31" t="s">
        <v>262</v>
      </c>
      <c r="B31" t="s">
        <v>84</v>
      </c>
      <c r="C31" t="s">
        <v>274</v>
      </c>
      <c r="D31" t="s">
        <v>85</v>
      </c>
      <c r="E31" t="s">
        <v>86</v>
      </c>
      <c r="F31" t="s">
        <v>87</v>
      </c>
      <c r="G31" s="29">
        <v>46023</v>
      </c>
      <c r="H31">
        <v>36</v>
      </c>
      <c r="I31" s="43"/>
      <c r="J31" s="43"/>
    </row>
    <row r="32" spans="1:10" s="41" customFormat="1">
      <c r="A32" t="s">
        <v>226</v>
      </c>
      <c r="B32" t="s">
        <v>89</v>
      </c>
      <c r="C32" t="s">
        <v>227</v>
      </c>
      <c r="D32" t="s">
        <v>85</v>
      </c>
      <c r="E32" t="s">
        <v>86</v>
      </c>
      <c r="F32" t="s">
        <v>87</v>
      </c>
      <c r="G32" s="29">
        <v>46054</v>
      </c>
      <c r="H32">
        <v>386</v>
      </c>
      <c r="I32" s="43"/>
      <c r="J32" s="43"/>
    </row>
    <row r="33" spans="1:10" s="41" customFormat="1">
      <c r="A33" t="s">
        <v>226</v>
      </c>
      <c r="B33" t="s">
        <v>89</v>
      </c>
      <c r="C33" t="s">
        <v>228</v>
      </c>
      <c r="D33" t="s">
        <v>85</v>
      </c>
      <c r="E33" t="s">
        <v>86</v>
      </c>
      <c r="F33" t="s">
        <v>87</v>
      </c>
      <c r="G33" s="29">
        <v>46054</v>
      </c>
      <c r="H33">
        <v>324</v>
      </c>
      <c r="I33" s="43"/>
      <c r="J33" s="43"/>
    </row>
    <row r="34" spans="1:10" s="41" customFormat="1">
      <c r="A34" t="s">
        <v>226</v>
      </c>
      <c r="B34" t="s">
        <v>89</v>
      </c>
      <c r="C34" t="s">
        <v>229</v>
      </c>
      <c r="D34" t="s">
        <v>85</v>
      </c>
      <c r="E34" t="s">
        <v>86</v>
      </c>
      <c r="F34" t="s">
        <v>87</v>
      </c>
      <c r="G34" s="29">
        <v>46054</v>
      </c>
      <c r="H34">
        <v>196</v>
      </c>
      <c r="I34" s="43"/>
      <c r="J34" s="43"/>
    </row>
    <row r="35" spans="1:10" s="41" customFormat="1">
      <c r="A35" t="s">
        <v>226</v>
      </c>
      <c r="B35" t="s">
        <v>89</v>
      </c>
      <c r="C35" t="s">
        <v>230</v>
      </c>
      <c r="D35" t="s">
        <v>85</v>
      </c>
      <c r="E35" t="s">
        <v>86</v>
      </c>
      <c r="F35" t="s">
        <v>87</v>
      </c>
      <c r="G35" s="29">
        <v>46054</v>
      </c>
      <c r="H35">
        <v>98</v>
      </c>
      <c r="I35" s="43"/>
      <c r="J35" s="43"/>
    </row>
    <row r="36" spans="1:10" s="41" customFormat="1">
      <c r="A36" t="s">
        <v>226</v>
      </c>
      <c r="B36" t="s">
        <v>89</v>
      </c>
      <c r="C36" t="s">
        <v>231</v>
      </c>
      <c r="D36" t="s">
        <v>85</v>
      </c>
      <c r="E36" t="s">
        <v>86</v>
      </c>
      <c r="F36" t="s">
        <v>87</v>
      </c>
      <c r="G36" s="29">
        <v>46054</v>
      </c>
      <c r="H36">
        <v>181</v>
      </c>
      <c r="I36" s="43"/>
      <c r="J36" s="43"/>
    </row>
    <row r="37" spans="1:10" s="41" customFormat="1">
      <c r="A37" t="s">
        <v>226</v>
      </c>
      <c r="B37" t="s">
        <v>89</v>
      </c>
      <c r="C37" t="s">
        <v>232</v>
      </c>
      <c r="D37" t="s">
        <v>85</v>
      </c>
      <c r="E37" t="s">
        <v>86</v>
      </c>
      <c r="F37" t="s">
        <v>87</v>
      </c>
      <c r="G37" s="29">
        <v>46054</v>
      </c>
      <c r="H37">
        <v>272</v>
      </c>
      <c r="I37" s="43"/>
      <c r="J37" s="43"/>
    </row>
    <row r="38" spans="1:10" s="41" customFormat="1">
      <c r="A38" t="s">
        <v>226</v>
      </c>
      <c r="B38" t="s">
        <v>89</v>
      </c>
      <c r="C38" t="s">
        <v>233</v>
      </c>
      <c r="D38" t="s">
        <v>85</v>
      </c>
      <c r="E38" t="s">
        <v>86</v>
      </c>
      <c r="F38" t="s">
        <v>87</v>
      </c>
      <c r="G38" s="29">
        <v>46054</v>
      </c>
      <c r="H38">
        <v>190</v>
      </c>
      <c r="I38" s="43"/>
      <c r="J38" s="43"/>
    </row>
    <row r="39" spans="1:10" s="41" customFormat="1">
      <c r="A39" t="s">
        <v>226</v>
      </c>
      <c r="B39" t="s">
        <v>89</v>
      </c>
      <c r="C39" t="s">
        <v>234</v>
      </c>
      <c r="D39" t="s">
        <v>85</v>
      </c>
      <c r="E39" t="s">
        <v>86</v>
      </c>
      <c r="F39" t="s">
        <v>87</v>
      </c>
      <c r="G39" s="29">
        <v>46054</v>
      </c>
      <c r="H39">
        <v>18</v>
      </c>
      <c r="I39" s="43"/>
      <c r="J39" s="43"/>
    </row>
    <row r="40" spans="1:10" s="41" customFormat="1">
      <c r="A40" t="s">
        <v>226</v>
      </c>
      <c r="B40" t="s">
        <v>89</v>
      </c>
      <c r="C40" t="s">
        <v>235</v>
      </c>
      <c r="D40" t="s">
        <v>85</v>
      </c>
      <c r="E40" t="s">
        <v>86</v>
      </c>
      <c r="F40" t="s">
        <v>87</v>
      </c>
      <c r="G40" s="29">
        <v>46054</v>
      </c>
      <c r="H40">
        <v>32</v>
      </c>
      <c r="I40" s="43"/>
      <c r="J40" s="43"/>
    </row>
    <row r="41" spans="1:10" s="41" customFormat="1">
      <c r="A41" t="s">
        <v>226</v>
      </c>
      <c r="B41" t="s">
        <v>89</v>
      </c>
      <c r="C41" t="s">
        <v>236</v>
      </c>
      <c r="D41" t="s">
        <v>85</v>
      </c>
      <c r="E41" t="s">
        <v>86</v>
      </c>
      <c r="F41" t="s">
        <v>87</v>
      </c>
      <c r="G41" s="29">
        <v>46054</v>
      </c>
      <c r="H41">
        <v>99</v>
      </c>
      <c r="I41" s="43"/>
      <c r="J41" s="43"/>
    </row>
    <row r="42" spans="1:10" s="41" customFormat="1">
      <c r="A42" t="s">
        <v>226</v>
      </c>
      <c r="B42" t="s">
        <v>84</v>
      </c>
      <c r="C42" t="s">
        <v>237</v>
      </c>
      <c r="D42" t="s">
        <v>85</v>
      </c>
      <c r="E42" t="s">
        <v>86</v>
      </c>
      <c r="F42" t="s">
        <v>87</v>
      </c>
      <c r="G42" s="29">
        <v>46054</v>
      </c>
      <c r="H42">
        <v>280</v>
      </c>
      <c r="I42" s="43"/>
      <c r="J42" s="43"/>
    </row>
    <row r="43" spans="1:10" s="41" customFormat="1">
      <c r="A43" t="s">
        <v>226</v>
      </c>
      <c r="B43" t="s">
        <v>89</v>
      </c>
      <c r="C43" t="s">
        <v>238</v>
      </c>
      <c r="D43" t="s">
        <v>85</v>
      </c>
      <c r="E43" t="s">
        <v>86</v>
      </c>
      <c r="F43" t="s">
        <v>87</v>
      </c>
      <c r="G43" s="29">
        <v>46054</v>
      </c>
      <c r="H43">
        <v>622</v>
      </c>
      <c r="I43" s="43"/>
      <c r="J43" s="43"/>
    </row>
    <row r="44" spans="1:10" s="41" customFormat="1">
      <c r="A44" t="s">
        <v>226</v>
      </c>
      <c r="B44" t="s">
        <v>84</v>
      </c>
      <c r="C44" t="s">
        <v>239</v>
      </c>
      <c r="D44" t="s">
        <v>85</v>
      </c>
      <c r="E44" t="s">
        <v>86</v>
      </c>
      <c r="F44" t="s">
        <v>87</v>
      </c>
      <c r="G44" s="29">
        <v>46054</v>
      </c>
      <c r="H44">
        <v>249</v>
      </c>
      <c r="I44" s="43"/>
      <c r="J44" s="43"/>
    </row>
    <row r="45" spans="1:10" s="41" customFormat="1">
      <c r="A45" t="s">
        <v>226</v>
      </c>
      <c r="B45" t="s">
        <v>84</v>
      </c>
      <c r="C45" t="s">
        <v>240</v>
      </c>
      <c r="D45" t="s">
        <v>85</v>
      </c>
      <c r="E45" t="s">
        <v>86</v>
      </c>
      <c r="F45" t="s">
        <v>87</v>
      </c>
      <c r="G45" s="29">
        <v>46054</v>
      </c>
      <c r="H45">
        <v>100</v>
      </c>
      <c r="I45" s="43"/>
      <c r="J45" s="43"/>
    </row>
    <row r="46" spans="1:10" s="41" customFormat="1">
      <c r="A46" t="s">
        <v>226</v>
      </c>
      <c r="B46" t="s">
        <v>84</v>
      </c>
      <c r="C46" t="s">
        <v>241</v>
      </c>
      <c r="D46" t="s">
        <v>85</v>
      </c>
      <c r="E46" t="s">
        <v>86</v>
      </c>
      <c r="F46" t="s">
        <v>87</v>
      </c>
      <c r="G46" s="29">
        <v>46054</v>
      </c>
      <c r="H46">
        <v>283</v>
      </c>
      <c r="I46" s="43"/>
      <c r="J46" s="43"/>
    </row>
    <row r="47" spans="1:10" s="41" customFormat="1">
      <c r="A47" t="s">
        <v>226</v>
      </c>
      <c r="B47" t="s">
        <v>84</v>
      </c>
      <c r="C47" t="s">
        <v>242</v>
      </c>
      <c r="D47" t="s">
        <v>85</v>
      </c>
      <c r="E47" t="s">
        <v>86</v>
      </c>
      <c r="F47" t="s">
        <v>87</v>
      </c>
      <c r="G47" s="29">
        <v>46054</v>
      </c>
      <c r="H47">
        <v>33</v>
      </c>
      <c r="I47" s="43"/>
      <c r="J47" s="43"/>
    </row>
    <row r="48" spans="1:10" s="41" customFormat="1">
      <c r="A48" t="s">
        <v>226</v>
      </c>
      <c r="B48" t="s">
        <v>84</v>
      </c>
      <c r="C48" t="s">
        <v>243</v>
      </c>
      <c r="D48" t="s">
        <v>85</v>
      </c>
      <c r="E48" t="s">
        <v>86</v>
      </c>
      <c r="F48" t="s">
        <v>87</v>
      </c>
      <c r="G48" s="29">
        <v>46054</v>
      </c>
      <c r="H48">
        <v>307</v>
      </c>
      <c r="I48" s="43"/>
      <c r="J48" s="43"/>
    </row>
    <row r="49" spans="1:10" s="41" customFormat="1">
      <c r="A49" t="s">
        <v>226</v>
      </c>
      <c r="B49" t="s">
        <v>84</v>
      </c>
      <c r="C49" t="s">
        <v>244</v>
      </c>
      <c r="D49" t="s">
        <v>85</v>
      </c>
      <c r="E49" t="s">
        <v>86</v>
      </c>
      <c r="F49" t="s">
        <v>87</v>
      </c>
      <c r="G49" s="29">
        <v>46054</v>
      </c>
      <c r="H49">
        <v>106</v>
      </c>
      <c r="I49" s="43"/>
      <c r="J49" s="43"/>
    </row>
    <row r="50" spans="1:10" s="41" customFormat="1">
      <c r="A50" t="s">
        <v>226</v>
      </c>
      <c r="B50" t="s">
        <v>84</v>
      </c>
      <c r="C50" t="s">
        <v>245</v>
      </c>
      <c r="D50" t="s">
        <v>85</v>
      </c>
      <c r="E50" t="s">
        <v>86</v>
      </c>
      <c r="F50" t="s">
        <v>87</v>
      </c>
      <c r="G50" s="29">
        <v>46054</v>
      </c>
      <c r="H50">
        <v>63</v>
      </c>
      <c r="I50" s="43"/>
      <c r="J50" s="43"/>
    </row>
    <row r="51" spans="1:10" s="41" customFormat="1">
      <c r="A51" t="s">
        <v>226</v>
      </c>
      <c r="B51" t="s">
        <v>84</v>
      </c>
      <c r="C51" t="s">
        <v>246</v>
      </c>
      <c r="D51" t="s">
        <v>85</v>
      </c>
      <c r="E51" t="s">
        <v>86</v>
      </c>
      <c r="F51" t="s">
        <v>87</v>
      </c>
      <c r="G51" s="29">
        <v>46054</v>
      </c>
      <c r="H51">
        <v>210</v>
      </c>
      <c r="I51" s="43"/>
      <c r="J51" s="43"/>
    </row>
    <row r="52" spans="1:10" s="41" customFormat="1">
      <c r="A52" t="s">
        <v>226</v>
      </c>
      <c r="B52" t="s">
        <v>88</v>
      </c>
      <c r="C52" t="s">
        <v>226</v>
      </c>
      <c r="D52" t="s">
        <v>85</v>
      </c>
      <c r="E52" t="s">
        <v>86</v>
      </c>
      <c r="F52" t="s">
        <v>87</v>
      </c>
      <c r="G52" s="29">
        <v>46054</v>
      </c>
      <c r="H52">
        <v>697</v>
      </c>
      <c r="I52" s="43"/>
      <c r="J52" s="43"/>
    </row>
    <row r="53" spans="1:10" s="41" customFormat="1">
      <c r="A53" t="s">
        <v>226</v>
      </c>
      <c r="B53" t="s">
        <v>89</v>
      </c>
      <c r="C53" t="s">
        <v>247</v>
      </c>
      <c r="D53" t="s">
        <v>85</v>
      </c>
      <c r="E53" t="s">
        <v>86</v>
      </c>
      <c r="F53" t="s">
        <v>87</v>
      </c>
      <c r="G53" s="29">
        <v>46054</v>
      </c>
      <c r="H53">
        <v>144</v>
      </c>
      <c r="I53" s="43"/>
      <c r="J53" s="43"/>
    </row>
    <row r="54" spans="1:10" s="41" customFormat="1">
      <c r="A54" t="s">
        <v>226</v>
      </c>
      <c r="B54" t="s">
        <v>89</v>
      </c>
      <c r="C54" t="s">
        <v>248</v>
      </c>
      <c r="D54" t="s">
        <v>85</v>
      </c>
      <c r="E54" t="s">
        <v>86</v>
      </c>
      <c r="F54" t="s">
        <v>87</v>
      </c>
      <c r="G54" s="29">
        <v>46054</v>
      </c>
      <c r="H54">
        <v>139</v>
      </c>
      <c r="I54" s="43"/>
      <c r="J54" s="43"/>
    </row>
    <row r="55" spans="1:10" s="41" customFormat="1">
      <c r="A55" t="s">
        <v>226</v>
      </c>
      <c r="B55" t="s">
        <v>89</v>
      </c>
      <c r="C55" t="s">
        <v>249</v>
      </c>
      <c r="D55" t="s">
        <v>85</v>
      </c>
      <c r="E55" t="s">
        <v>86</v>
      </c>
      <c r="F55" t="s">
        <v>87</v>
      </c>
      <c r="G55" s="29">
        <v>46054</v>
      </c>
      <c r="H55">
        <v>112</v>
      </c>
      <c r="I55" s="43"/>
      <c r="J55" s="43"/>
    </row>
    <row r="56" spans="1:10" s="41" customFormat="1">
      <c r="A56" t="s">
        <v>185</v>
      </c>
      <c r="B56" t="s">
        <v>84</v>
      </c>
      <c r="C56" t="s">
        <v>186</v>
      </c>
      <c r="D56" t="s">
        <v>85</v>
      </c>
      <c r="E56" t="s">
        <v>86</v>
      </c>
      <c r="F56" t="s">
        <v>87</v>
      </c>
      <c r="G56" s="29">
        <v>46082</v>
      </c>
      <c r="H56">
        <v>118</v>
      </c>
      <c r="I56" s="43"/>
      <c r="J56" s="43"/>
    </row>
    <row r="57" spans="1:10" s="41" customFormat="1">
      <c r="A57" t="s">
        <v>185</v>
      </c>
      <c r="B57" t="s">
        <v>89</v>
      </c>
      <c r="C57" t="s">
        <v>187</v>
      </c>
      <c r="D57" t="s">
        <v>85</v>
      </c>
      <c r="E57" t="s">
        <v>86</v>
      </c>
      <c r="F57" t="s">
        <v>87</v>
      </c>
      <c r="G57" s="29">
        <v>46082</v>
      </c>
      <c r="H57">
        <v>193</v>
      </c>
      <c r="I57" s="43"/>
      <c r="J57" s="43"/>
    </row>
    <row r="58" spans="1:10" s="41" customFormat="1">
      <c r="A58" t="s">
        <v>185</v>
      </c>
      <c r="B58" t="s">
        <v>89</v>
      </c>
      <c r="C58" t="s">
        <v>188</v>
      </c>
      <c r="D58" t="s">
        <v>85</v>
      </c>
      <c r="E58" t="s">
        <v>86</v>
      </c>
      <c r="F58" t="s">
        <v>87</v>
      </c>
      <c r="G58" s="29">
        <v>46082</v>
      </c>
      <c r="H58">
        <v>183</v>
      </c>
      <c r="I58" s="43"/>
      <c r="J58" s="43"/>
    </row>
    <row r="59" spans="1:10" s="41" customFormat="1">
      <c r="A59" t="s">
        <v>185</v>
      </c>
      <c r="B59" t="s">
        <v>89</v>
      </c>
      <c r="C59" t="s">
        <v>189</v>
      </c>
      <c r="D59" t="s">
        <v>85</v>
      </c>
      <c r="E59" t="s">
        <v>86</v>
      </c>
      <c r="F59" t="s">
        <v>87</v>
      </c>
      <c r="G59" s="29">
        <v>46082</v>
      </c>
      <c r="H59">
        <v>278</v>
      </c>
      <c r="I59" s="43"/>
      <c r="J59" s="43"/>
    </row>
    <row r="60" spans="1:10" s="41" customFormat="1">
      <c r="A60" t="s">
        <v>185</v>
      </c>
      <c r="B60" t="s">
        <v>89</v>
      </c>
      <c r="C60" t="s">
        <v>190</v>
      </c>
      <c r="D60" t="s">
        <v>85</v>
      </c>
      <c r="E60" t="s">
        <v>86</v>
      </c>
      <c r="F60" t="s">
        <v>87</v>
      </c>
      <c r="G60" s="29">
        <v>46082</v>
      </c>
      <c r="H60">
        <v>218</v>
      </c>
      <c r="I60" s="43"/>
      <c r="J60" s="43"/>
    </row>
    <row r="61" spans="1:10" s="41" customFormat="1">
      <c r="A61" t="s">
        <v>185</v>
      </c>
      <c r="B61" t="s">
        <v>89</v>
      </c>
      <c r="C61" t="s">
        <v>191</v>
      </c>
      <c r="D61" t="s">
        <v>85</v>
      </c>
      <c r="E61" t="s">
        <v>86</v>
      </c>
      <c r="F61" t="s">
        <v>87</v>
      </c>
      <c r="G61" s="29">
        <v>46082</v>
      </c>
      <c r="H61">
        <v>148</v>
      </c>
      <c r="I61" s="43"/>
      <c r="J61" s="43"/>
    </row>
    <row r="62" spans="1:10" s="41" customFormat="1">
      <c r="A62" t="s">
        <v>185</v>
      </c>
      <c r="B62" t="s">
        <v>89</v>
      </c>
      <c r="C62" t="s">
        <v>192</v>
      </c>
      <c r="D62" t="s">
        <v>85</v>
      </c>
      <c r="E62" t="s">
        <v>86</v>
      </c>
      <c r="F62" t="s">
        <v>87</v>
      </c>
      <c r="G62" s="29">
        <v>46082</v>
      </c>
      <c r="H62">
        <v>248</v>
      </c>
      <c r="I62" s="43"/>
      <c r="J62" s="43"/>
    </row>
    <row r="63" spans="1:10" s="41" customFormat="1">
      <c r="A63" t="s">
        <v>185</v>
      </c>
      <c r="B63" t="s">
        <v>89</v>
      </c>
      <c r="C63" t="s">
        <v>193</v>
      </c>
      <c r="D63" t="s">
        <v>85</v>
      </c>
      <c r="E63" t="s">
        <v>86</v>
      </c>
      <c r="F63" t="s">
        <v>87</v>
      </c>
      <c r="G63" s="29">
        <v>46082</v>
      </c>
      <c r="H63">
        <v>149</v>
      </c>
      <c r="I63" s="43"/>
      <c r="J63" s="43"/>
    </row>
    <row r="64" spans="1:10" s="41" customFormat="1">
      <c r="A64" t="s">
        <v>185</v>
      </c>
      <c r="B64" t="s">
        <v>89</v>
      </c>
      <c r="C64" t="s">
        <v>194</v>
      </c>
      <c r="D64" t="s">
        <v>85</v>
      </c>
      <c r="E64" t="s">
        <v>86</v>
      </c>
      <c r="F64" t="s">
        <v>87</v>
      </c>
      <c r="G64" s="29">
        <v>46082</v>
      </c>
      <c r="H64">
        <v>290</v>
      </c>
      <c r="I64" s="43"/>
      <c r="J64" s="43"/>
    </row>
    <row r="65" spans="1:10" s="41" customFormat="1">
      <c r="A65" t="s">
        <v>185</v>
      </c>
      <c r="B65" t="s">
        <v>89</v>
      </c>
      <c r="C65" t="s">
        <v>195</v>
      </c>
      <c r="D65" t="s">
        <v>85</v>
      </c>
      <c r="E65" t="s">
        <v>86</v>
      </c>
      <c r="F65" t="s">
        <v>87</v>
      </c>
      <c r="G65" s="29">
        <v>46082</v>
      </c>
      <c r="H65">
        <v>183</v>
      </c>
      <c r="I65" s="43"/>
      <c r="J65" s="43"/>
    </row>
    <row r="66" spans="1:10" s="41" customFormat="1">
      <c r="A66" t="s">
        <v>185</v>
      </c>
      <c r="B66" t="s">
        <v>89</v>
      </c>
      <c r="C66" t="s">
        <v>196</v>
      </c>
      <c r="D66" t="s">
        <v>85</v>
      </c>
      <c r="E66" t="s">
        <v>86</v>
      </c>
      <c r="F66" t="s">
        <v>87</v>
      </c>
      <c r="G66" s="29">
        <v>46082</v>
      </c>
      <c r="H66">
        <v>342</v>
      </c>
      <c r="I66" s="43"/>
      <c r="J66" s="43"/>
    </row>
    <row r="67" spans="1:10" s="41" customFormat="1">
      <c r="A67" t="s">
        <v>185</v>
      </c>
      <c r="B67" t="s">
        <v>89</v>
      </c>
      <c r="C67" t="s">
        <v>91</v>
      </c>
      <c r="D67" t="s">
        <v>85</v>
      </c>
      <c r="E67" t="s">
        <v>86</v>
      </c>
      <c r="F67" t="s">
        <v>87</v>
      </c>
      <c r="G67" s="29">
        <v>46082</v>
      </c>
      <c r="H67">
        <v>232</v>
      </c>
      <c r="I67" s="43"/>
      <c r="J67" s="43"/>
    </row>
    <row r="68" spans="1:10" s="41" customFormat="1">
      <c r="A68" t="s">
        <v>185</v>
      </c>
      <c r="B68" t="s">
        <v>89</v>
      </c>
      <c r="C68" t="s">
        <v>197</v>
      </c>
      <c r="D68" t="s">
        <v>85</v>
      </c>
      <c r="E68" t="s">
        <v>86</v>
      </c>
      <c r="F68" t="s">
        <v>87</v>
      </c>
      <c r="G68" s="29">
        <v>46082</v>
      </c>
      <c r="H68">
        <v>218</v>
      </c>
      <c r="I68" s="43"/>
      <c r="J68" s="43"/>
    </row>
    <row r="69" spans="1:10" s="41" customFormat="1">
      <c r="A69" t="s">
        <v>185</v>
      </c>
      <c r="B69" t="s">
        <v>89</v>
      </c>
      <c r="C69" t="s">
        <v>198</v>
      </c>
      <c r="D69" t="s">
        <v>85</v>
      </c>
      <c r="E69" t="s">
        <v>86</v>
      </c>
      <c r="F69" t="s">
        <v>87</v>
      </c>
      <c r="G69" s="29">
        <v>46082</v>
      </c>
      <c r="H69">
        <v>198</v>
      </c>
      <c r="I69" s="43"/>
      <c r="J69" s="43"/>
    </row>
    <row r="70" spans="1:10" s="41" customFormat="1">
      <c r="A70" t="s">
        <v>185</v>
      </c>
      <c r="B70" t="s">
        <v>89</v>
      </c>
      <c r="C70" t="s">
        <v>199</v>
      </c>
      <c r="D70" t="s">
        <v>85</v>
      </c>
      <c r="E70" t="s">
        <v>86</v>
      </c>
      <c r="F70" t="s">
        <v>87</v>
      </c>
      <c r="G70" s="29">
        <v>46082</v>
      </c>
      <c r="H70">
        <v>355</v>
      </c>
      <c r="I70" s="43"/>
      <c r="J70" s="43"/>
    </row>
    <row r="71" spans="1:10" s="41" customFormat="1">
      <c r="A71" t="s">
        <v>185</v>
      </c>
      <c r="B71" t="s">
        <v>89</v>
      </c>
      <c r="C71" t="s">
        <v>200</v>
      </c>
      <c r="D71" t="s">
        <v>85</v>
      </c>
      <c r="E71" t="s">
        <v>86</v>
      </c>
      <c r="F71" t="s">
        <v>87</v>
      </c>
      <c r="G71" s="29">
        <v>46082</v>
      </c>
      <c r="H71">
        <v>268</v>
      </c>
      <c r="I71" s="43"/>
      <c r="J71" s="43"/>
    </row>
    <row r="72" spans="1:10" s="41" customFormat="1">
      <c r="A72" t="s">
        <v>185</v>
      </c>
      <c r="B72" t="s">
        <v>89</v>
      </c>
      <c r="C72" t="s">
        <v>93</v>
      </c>
      <c r="D72" t="s">
        <v>85</v>
      </c>
      <c r="E72" t="s">
        <v>86</v>
      </c>
      <c r="F72" t="s">
        <v>87</v>
      </c>
      <c r="G72" s="29">
        <v>46082</v>
      </c>
      <c r="H72">
        <v>222</v>
      </c>
      <c r="I72" s="43"/>
      <c r="J72" s="43"/>
    </row>
    <row r="73" spans="1:10" s="41" customFormat="1">
      <c r="A73" t="s">
        <v>185</v>
      </c>
      <c r="B73" t="s">
        <v>84</v>
      </c>
      <c r="C73" t="s">
        <v>201</v>
      </c>
      <c r="D73" t="s">
        <v>85</v>
      </c>
      <c r="E73" t="s">
        <v>86</v>
      </c>
      <c r="F73" t="s">
        <v>87</v>
      </c>
      <c r="G73" s="29">
        <v>46082</v>
      </c>
      <c r="H73">
        <v>736</v>
      </c>
      <c r="I73" s="43"/>
      <c r="J73" s="43"/>
    </row>
    <row r="74" spans="1:10" s="41" customFormat="1">
      <c r="A74" t="s">
        <v>185</v>
      </c>
      <c r="B74" t="s">
        <v>84</v>
      </c>
      <c r="C74" t="s">
        <v>202</v>
      </c>
      <c r="D74" t="s">
        <v>85</v>
      </c>
      <c r="E74" t="s">
        <v>86</v>
      </c>
      <c r="F74" t="s">
        <v>87</v>
      </c>
      <c r="G74" s="29">
        <v>46082</v>
      </c>
      <c r="H74">
        <v>235</v>
      </c>
      <c r="I74" s="43"/>
      <c r="J74" s="43"/>
    </row>
    <row r="75" spans="1:10" s="41" customFormat="1">
      <c r="A75" t="s">
        <v>185</v>
      </c>
      <c r="B75" t="s">
        <v>84</v>
      </c>
      <c r="C75" t="s">
        <v>203</v>
      </c>
      <c r="D75" t="s">
        <v>85</v>
      </c>
      <c r="E75" t="s">
        <v>86</v>
      </c>
      <c r="F75" t="s">
        <v>87</v>
      </c>
      <c r="G75" s="29">
        <v>46082</v>
      </c>
      <c r="H75">
        <v>243</v>
      </c>
      <c r="I75" s="43"/>
      <c r="J75" s="43"/>
    </row>
    <row r="76" spans="1:10" s="41" customFormat="1">
      <c r="A76" t="s">
        <v>185</v>
      </c>
      <c r="B76" t="s">
        <v>84</v>
      </c>
      <c r="C76" t="s">
        <v>204</v>
      </c>
      <c r="D76" t="s">
        <v>85</v>
      </c>
      <c r="E76" t="s">
        <v>86</v>
      </c>
      <c r="F76" t="s">
        <v>87</v>
      </c>
      <c r="G76" s="29">
        <v>46082</v>
      </c>
      <c r="H76">
        <v>286</v>
      </c>
      <c r="I76" s="43"/>
      <c r="J76" s="43"/>
    </row>
    <row r="77" spans="1:10" s="41" customFormat="1">
      <c r="A77" t="s">
        <v>185</v>
      </c>
      <c r="B77" t="s">
        <v>84</v>
      </c>
      <c r="C77" t="s">
        <v>205</v>
      </c>
      <c r="D77" t="s">
        <v>85</v>
      </c>
      <c r="E77" t="s">
        <v>86</v>
      </c>
      <c r="F77" t="s">
        <v>87</v>
      </c>
      <c r="G77" s="29">
        <v>46082</v>
      </c>
      <c r="H77">
        <v>388</v>
      </c>
      <c r="I77" s="43"/>
      <c r="J77" s="43"/>
    </row>
    <row r="78" spans="1:10" s="41" customFormat="1">
      <c r="A78" t="s">
        <v>185</v>
      </c>
      <c r="B78" t="s">
        <v>84</v>
      </c>
      <c r="C78" t="s">
        <v>206</v>
      </c>
      <c r="D78" t="s">
        <v>85</v>
      </c>
      <c r="E78" t="s">
        <v>86</v>
      </c>
      <c r="F78" t="s">
        <v>87</v>
      </c>
      <c r="G78" s="29">
        <v>46082</v>
      </c>
      <c r="H78">
        <v>331</v>
      </c>
      <c r="I78" s="43"/>
      <c r="J78" s="43"/>
    </row>
    <row r="79" spans="1:10" s="41" customFormat="1">
      <c r="A79" t="s">
        <v>185</v>
      </c>
      <c r="B79" t="s">
        <v>84</v>
      </c>
      <c r="C79" t="s">
        <v>207</v>
      </c>
      <c r="D79" t="s">
        <v>85</v>
      </c>
      <c r="E79" t="s">
        <v>86</v>
      </c>
      <c r="F79" t="s">
        <v>87</v>
      </c>
      <c r="G79" s="29">
        <v>46082</v>
      </c>
      <c r="H79">
        <v>423</v>
      </c>
      <c r="I79" s="43"/>
      <c r="J79" s="43"/>
    </row>
    <row r="80" spans="1:10" s="41" customFormat="1">
      <c r="A80" t="s">
        <v>185</v>
      </c>
      <c r="B80" t="s">
        <v>84</v>
      </c>
      <c r="C80" t="s">
        <v>208</v>
      </c>
      <c r="D80" t="s">
        <v>85</v>
      </c>
      <c r="E80" t="s">
        <v>86</v>
      </c>
      <c r="F80" t="s">
        <v>87</v>
      </c>
      <c r="G80" s="29">
        <v>46082</v>
      </c>
      <c r="H80">
        <v>221</v>
      </c>
      <c r="I80" s="43"/>
      <c r="J80" s="43"/>
    </row>
    <row r="81" spans="1:10" s="41" customFormat="1">
      <c r="A81" t="s">
        <v>185</v>
      </c>
      <c r="B81" t="s">
        <v>84</v>
      </c>
      <c r="C81" t="s">
        <v>209</v>
      </c>
      <c r="D81" t="s">
        <v>85</v>
      </c>
      <c r="E81" t="s">
        <v>86</v>
      </c>
      <c r="F81" t="s">
        <v>87</v>
      </c>
      <c r="G81" s="29">
        <v>46082</v>
      </c>
      <c r="H81">
        <v>277</v>
      </c>
      <c r="I81" s="43"/>
      <c r="J81" s="43"/>
    </row>
    <row r="82" spans="1:10" s="41" customFormat="1">
      <c r="A82" t="s">
        <v>185</v>
      </c>
      <c r="B82" t="s">
        <v>84</v>
      </c>
      <c r="C82" t="s">
        <v>210</v>
      </c>
      <c r="D82" t="s">
        <v>85</v>
      </c>
      <c r="E82" t="s">
        <v>86</v>
      </c>
      <c r="F82" t="s">
        <v>87</v>
      </c>
      <c r="G82" s="29">
        <v>46082</v>
      </c>
      <c r="H82">
        <v>529</v>
      </c>
      <c r="I82" s="43"/>
      <c r="J82" s="43"/>
    </row>
    <row r="83" spans="1:10" s="41" customFormat="1">
      <c r="A83" t="s">
        <v>185</v>
      </c>
      <c r="B83" t="s">
        <v>84</v>
      </c>
      <c r="C83" t="s">
        <v>211</v>
      </c>
      <c r="D83" t="s">
        <v>85</v>
      </c>
      <c r="E83" t="s">
        <v>86</v>
      </c>
      <c r="F83" t="s">
        <v>87</v>
      </c>
      <c r="G83" s="29">
        <v>46082</v>
      </c>
      <c r="H83">
        <v>196</v>
      </c>
      <c r="I83" s="43"/>
      <c r="J83" s="43"/>
    </row>
    <row r="84" spans="1:10" s="41" customFormat="1">
      <c r="A84" t="s">
        <v>185</v>
      </c>
      <c r="B84" t="s">
        <v>84</v>
      </c>
      <c r="C84" t="s">
        <v>212</v>
      </c>
      <c r="D84" t="s">
        <v>85</v>
      </c>
      <c r="E84" t="s">
        <v>86</v>
      </c>
      <c r="F84" t="s">
        <v>87</v>
      </c>
      <c r="G84" s="29">
        <v>46082</v>
      </c>
      <c r="H84">
        <v>379</v>
      </c>
      <c r="I84" s="43"/>
      <c r="J84" s="43"/>
    </row>
    <row r="85" spans="1:10" s="41" customFormat="1">
      <c r="A85" t="s">
        <v>185</v>
      </c>
      <c r="B85" t="s">
        <v>84</v>
      </c>
      <c r="C85" t="s">
        <v>213</v>
      </c>
      <c r="D85" t="s">
        <v>85</v>
      </c>
      <c r="E85" t="s">
        <v>86</v>
      </c>
      <c r="F85" t="s">
        <v>87</v>
      </c>
      <c r="G85" s="29">
        <v>46082</v>
      </c>
      <c r="H85">
        <v>817</v>
      </c>
      <c r="I85" s="43"/>
      <c r="J85" s="43"/>
    </row>
    <row r="86" spans="1:10" s="41" customFormat="1">
      <c r="A86" t="s">
        <v>185</v>
      </c>
      <c r="B86" t="s">
        <v>84</v>
      </c>
      <c r="C86" t="s">
        <v>214</v>
      </c>
      <c r="D86" t="s">
        <v>85</v>
      </c>
      <c r="E86" t="s">
        <v>86</v>
      </c>
      <c r="F86" t="s">
        <v>87</v>
      </c>
      <c r="G86" s="29">
        <v>46082</v>
      </c>
      <c r="H86">
        <v>423</v>
      </c>
      <c r="I86" s="43"/>
      <c r="J86" s="43"/>
    </row>
    <row r="87" spans="1:10" s="41" customFormat="1">
      <c r="A87" t="s">
        <v>185</v>
      </c>
      <c r="B87" t="s">
        <v>84</v>
      </c>
      <c r="C87" t="s">
        <v>215</v>
      </c>
      <c r="D87" t="s">
        <v>85</v>
      </c>
      <c r="E87" t="s">
        <v>86</v>
      </c>
      <c r="F87" t="s">
        <v>87</v>
      </c>
      <c r="G87" s="29">
        <v>46082</v>
      </c>
      <c r="H87">
        <v>419</v>
      </c>
      <c r="I87" s="43"/>
      <c r="J87" s="43"/>
    </row>
    <row r="88" spans="1:10" s="41" customFormat="1">
      <c r="A88" t="s">
        <v>185</v>
      </c>
      <c r="B88" t="s">
        <v>88</v>
      </c>
      <c r="C88" t="s">
        <v>216</v>
      </c>
      <c r="D88" t="s">
        <v>85</v>
      </c>
      <c r="E88" t="s">
        <v>86</v>
      </c>
      <c r="F88" t="s">
        <v>87</v>
      </c>
      <c r="G88" s="29">
        <v>46082</v>
      </c>
      <c r="H88">
        <v>287</v>
      </c>
      <c r="I88" s="43"/>
      <c r="J88" s="43"/>
    </row>
    <row r="89" spans="1:10" s="41" customFormat="1">
      <c r="A89" t="s">
        <v>185</v>
      </c>
      <c r="B89" t="s">
        <v>89</v>
      </c>
      <c r="C89" t="s">
        <v>217</v>
      </c>
      <c r="D89" t="s">
        <v>85</v>
      </c>
      <c r="E89" t="s">
        <v>86</v>
      </c>
      <c r="F89" t="s">
        <v>87</v>
      </c>
      <c r="G89" s="29">
        <v>46082</v>
      </c>
      <c r="H89">
        <v>259</v>
      </c>
      <c r="I89" s="43"/>
      <c r="J89" s="43"/>
    </row>
    <row r="90" spans="1:10" s="41" customFormat="1">
      <c r="A90" t="s">
        <v>185</v>
      </c>
      <c r="B90" t="s">
        <v>89</v>
      </c>
      <c r="C90" t="s">
        <v>218</v>
      </c>
      <c r="D90" t="s">
        <v>85</v>
      </c>
      <c r="E90" t="s">
        <v>86</v>
      </c>
      <c r="F90" t="s">
        <v>87</v>
      </c>
      <c r="G90" s="29">
        <v>46082</v>
      </c>
      <c r="H90">
        <v>440</v>
      </c>
      <c r="I90" s="43"/>
      <c r="J90" s="43"/>
    </row>
    <row r="91" spans="1:10" s="41" customFormat="1">
      <c r="A91" t="s">
        <v>185</v>
      </c>
      <c r="B91" t="s">
        <v>89</v>
      </c>
      <c r="C91" t="s">
        <v>219</v>
      </c>
      <c r="D91" t="s">
        <v>85</v>
      </c>
      <c r="E91" t="s">
        <v>86</v>
      </c>
      <c r="F91" t="s">
        <v>87</v>
      </c>
      <c r="G91" s="29">
        <v>46082</v>
      </c>
      <c r="H91">
        <v>211</v>
      </c>
      <c r="I91" s="43"/>
      <c r="J91" s="43"/>
    </row>
    <row r="92" spans="1:10" s="41" customFormat="1">
      <c r="A92" t="s">
        <v>185</v>
      </c>
      <c r="B92" t="s">
        <v>89</v>
      </c>
      <c r="C92" t="s">
        <v>220</v>
      </c>
      <c r="D92" t="s">
        <v>85</v>
      </c>
      <c r="E92" t="s">
        <v>86</v>
      </c>
      <c r="F92" t="s">
        <v>87</v>
      </c>
      <c r="G92" s="29">
        <v>46082</v>
      </c>
      <c r="H92">
        <v>244</v>
      </c>
      <c r="I92" s="43"/>
      <c r="J92" s="43"/>
    </row>
    <row r="93" spans="1:10" s="41" customFormat="1">
      <c r="A93" t="s">
        <v>185</v>
      </c>
      <c r="B93" t="s">
        <v>89</v>
      </c>
      <c r="C93" t="s">
        <v>221</v>
      </c>
      <c r="D93" t="s">
        <v>85</v>
      </c>
      <c r="E93" t="s">
        <v>86</v>
      </c>
      <c r="F93" t="s">
        <v>87</v>
      </c>
      <c r="G93" s="29">
        <v>46082</v>
      </c>
      <c r="H93">
        <v>326</v>
      </c>
      <c r="I93" s="43"/>
      <c r="J93" s="43"/>
    </row>
    <row r="94" spans="1:10" s="41" customFormat="1">
      <c r="A94" t="s">
        <v>185</v>
      </c>
      <c r="B94" t="s">
        <v>88</v>
      </c>
      <c r="C94" t="s">
        <v>222</v>
      </c>
      <c r="D94" t="s">
        <v>85</v>
      </c>
      <c r="E94" t="s">
        <v>86</v>
      </c>
      <c r="F94" t="s">
        <v>87</v>
      </c>
      <c r="G94" s="29">
        <v>46082</v>
      </c>
      <c r="H94">
        <v>275</v>
      </c>
      <c r="I94" s="43"/>
      <c r="J94" s="43"/>
    </row>
    <row r="95" spans="1:10" s="41" customFormat="1">
      <c r="A95" t="s">
        <v>185</v>
      </c>
      <c r="B95" t="s">
        <v>89</v>
      </c>
      <c r="C95" t="s">
        <v>223</v>
      </c>
      <c r="D95" t="s">
        <v>85</v>
      </c>
      <c r="E95" t="s">
        <v>86</v>
      </c>
      <c r="F95" t="s">
        <v>87</v>
      </c>
      <c r="G95" s="29">
        <v>46082</v>
      </c>
      <c r="H95">
        <v>117</v>
      </c>
      <c r="I95" s="43"/>
      <c r="J95" s="43"/>
    </row>
    <row r="96" spans="1:10" s="41" customFormat="1">
      <c r="A96" t="s">
        <v>185</v>
      </c>
      <c r="B96" t="s">
        <v>89</v>
      </c>
      <c r="C96" t="s">
        <v>224</v>
      </c>
      <c r="D96" t="s">
        <v>85</v>
      </c>
      <c r="E96" t="s">
        <v>86</v>
      </c>
      <c r="F96" t="s">
        <v>87</v>
      </c>
      <c r="G96" s="29">
        <v>46082</v>
      </c>
      <c r="H96">
        <v>308</v>
      </c>
      <c r="I96" s="43"/>
      <c r="J96" s="43"/>
    </row>
    <row r="97" spans="1:10" s="41" customFormat="1">
      <c r="A97" t="s">
        <v>185</v>
      </c>
      <c r="B97" t="s">
        <v>89</v>
      </c>
      <c r="C97" t="s">
        <v>225</v>
      </c>
      <c r="D97" t="s">
        <v>85</v>
      </c>
      <c r="E97" t="s">
        <v>86</v>
      </c>
      <c r="F97" t="s">
        <v>87</v>
      </c>
      <c r="G97" s="29">
        <v>46082</v>
      </c>
      <c r="H97">
        <v>127</v>
      </c>
      <c r="I97" s="43"/>
      <c r="J97" s="43"/>
    </row>
    <row r="98" spans="1:10" s="41" customFormat="1">
      <c r="A98" t="s">
        <v>250</v>
      </c>
      <c r="B98" t="s">
        <v>89</v>
      </c>
      <c r="C98" t="s">
        <v>251</v>
      </c>
      <c r="D98" t="s">
        <v>85</v>
      </c>
      <c r="E98" t="s">
        <v>86</v>
      </c>
      <c r="F98" t="s">
        <v>87</v>
      </c>
      <c r="G98" s="29">
        <v>46082</v>
      </c>
      <c r="H98">
        <v>178</v>
      </c>
      <c r="I98" s="43"/>
      <c r="J98" s="43"/>
    </row>
    <row r="99" spans="1:10" s="41" customFormat="1">
      <c r="A99" t="s">
        <v>250</v>
      </c>
      <c r="B99" t="s">
        <v>84</v>
      </c>
      <c r="C99" t="s">
        <v>252</v>
      </c>
      <c r="D99" t="s">
        <v>85</v>
      </c>
      <c r="E99" t="s">
        <v>86</v>
      </c>
      <c r="F99" t="s">
        <v>87</v>
      </c>
      <c r="G99" s="29">
        <v>46082</v>
      </c>
      <c r="H99">
        <v>214</v>
      </c>
      <c r="I99" s="43"/>
      <c r="J99" s="43"/>
    </row>
    <row r="100" spans="1:10" s="41" customFormat="1">
      <c r="A100" t="s">
        <v>250</v>
      </c>
      <c r="B100" t="s">
        <v>89</v>
      </c>
      <c r="C100" t="s">
        <v>253</v>
      </c>
      <c r="D100" t="s">
        <v>85</v>
      </c>
      <c r="E100" t="s">
        <v>86</v>
      </c>
      <c r="F100" t="s">
        <v>87</v>
      </c>
      <c r="G100" s="29">
        <v>46082</v>
      </c>
      <c r="H100">
        <v>101</v>
      </c>
      <c r="I100" s="43"/>
      <c r="J100" s="43"/>
    </row>
    <row r="101" spans="1:10" s="41" customFormat="1">
      <c r="A101" t="s">
        <v>250</v>
      </c>
      <c r="B101" t="s">
        <v>89</v>
      </c>
      <c r="C101" t="s">
        <v>254</v>
      </c>
      <c r="D101" t="s">
        <v>85</v>
      </c>
      <c r="E101" t="s">
        <v>86</v>
      </c>
      <c r="F101" t="s">
        <v>87</v>
      </c>
      <c r="G101" s="29">
        <v>46082</v>
      </c>
      <c r="H101">
        <v>322</v>
      </c>
      <c r="I101" s="43"/>
      <c r="J101" s="43"/>
    </row>
    <row r="102" spans="1:10" s="41" customFormat="1">
      <c r="A102" t="s">
        <v>250</v>
      </c>
      <c r="B102" t="s">
        <v>89</v>
      </c>
      <c r="C102" t="s">
        <v>255</v>
      </c>
      <c r="D102" t="s">
        <v>85</v>
      </c>
      <c r="E102" t="s">
        <v>86</v>
      </c>
      <c r="F102" t="s">
        <v>87</v>
      </c>
      <c r="G102" s="29">
        <v>46082</v>
      </c>
      <c r="H102">
        <v>137</v>
      </c>
      <c r="I102" s="43"/>
      <c r="J102" s="43"/>
    </row>
    <row r="103" spans="1:10" s="41" customFormat="1">
      <c r="A103" t="s">
        <v>250</v>
      </c>
      <c r="B103" t="s">
        <v>89</v>
      </c>
      <c r="C103" t="s">
        <v>256</v>
      </c>
      <c r="D103" t="s">
        <v>85</v>
      </c>
      <c r="E103" t="s">
        <v>86</v>
      </c>
      <c r="F103" t="s">
        <v>87</v>
      </c>
      <c r="G103" s="29">
        <v>46082</v>
      </c>
      <c r="H103">
        <v>142</v>
      </c>
      <c r="I103" s="43"/>
      <c r="J103" s="43"/>
    </row>
    <row r="104" spans="1:10" s="41" customFormat="1">
      <c r="A104" t="s">
        <v>250</v>
      </c>
      <c r="B104" t="s">
        <v>89</v>
      </c>
      <c r="C104" t="s">
        <v>257</v>
      </c>
      <c r="D104" t="s">
        <v>85</v>
      </c>
      <c r="E104" t="s">
        <v>86</v>
      </c>
      <c r="F104" t="s">
        <v>87</v>
      </c>
      <c r="G104" s="29">
        <v>46082</v>
      </c>
      <c r="H104">
        <v>193</v>
      </c>
      <c r="I104" s="43"/>
      <c r="J104" s="43"/>
    </row>
    <row r="105" spans="1:10" s="41" customFormat="1">
      <c r="A105" t="s">
        <v>250</v>
      </c>
      <c r="B105" t="s">
        <v>89</v>
      </c>
      <c r="C105" t="s">
        <v>258</v>
      </c>
      <c r="D105" t="s">
        <v>85</v>
      </c>
      <c r="E105" t="s">
        <v>86</v>
      </c>
      <c r="F105" t="s">
        <v>87</v>
      </c>
      <c r="G105" s="29">
        <v>46082</v>
      </c>
      <c r="H105">
        <v>661</v>
      </c>
      <c r="I105" s="43"/>
      <c r="J105" s="43"/>
    </row>
    <row r="106" spans="1:10" s="41" customFormat="1">
      <c r="A106" t="s">
        <v>250</v>
      </c>
      <c r="B106" t="s">
        <v>89</v>
      </c>
      <c r="C106" t="s">
        <v>259</v>
      </c>
      <c r="D106" t="s">
        <v>85</v>
      </c>
      <c r="E106" t="s">
        <v>86</v>
      </c>
      <c r="F106" t="s">
        <v>87</v>
      </c>
      <c r="G106" s="29">
        <v>46082</v>
      </c>
      <c r="H106">
        <v>647</v>
      </c>
      <c r="I106" s="43"/>
      <c r="J106" s="43"/>
    </row>
    <row r="107" spans="1:10" s="41" customFormat="1">
      <c r="A107" t="s">
        <v>250</v>
      </c>
      <c r="B107" t="s">
        <v>84</v>
      </c>
      <c r="C107" t="s">
        <v>260</v>
      </c>
      <c r="D107" t="s">
        <v>85</v>
      </c>
      <c r="E107" t="s">
        <v>86</v>
      </c>
      <c r="F107" t="s">
        <v>87</v>
      </c>
      <c r="G107" s="29">
        <v>46082</v>
      </c>
      <c r="H107">
        <v>559</v>
      </c>
      <c r="I107" s="43"/>
      <c r="J107" s="43"/>
    </row>
    <row r="108" spans="1:10" s="41" customFormat="1">
      <c r="A108" t="s">
        <v>250</v>
      </c>
      <c r="B108" t="s">
        <v>84</v>
      </c>
      <c r="C108" t="s">
        <v>261</v>
      </c>
      <c r="D108" t="s">
        <v>85</v>
      </c>
      <c r="E108" t="s">
        <v>86</v>
      </c>
      <c r="F108" t="s">
        <v>87</v>
      </c>
      <c r="G108" s="29">
        <v>46082</v>
      </c>
      <c r="H108">
        <v>477</v>
      </c>
      <c r="I108" s="43"/>
      <c r="J108" s="43"/>
    </row>
    <row r="109" spans="1:10" s="41" customFormat="1">
      <c r="A109" t="s">
        <v>279</v>
      </c>
      <c r="B109" t="s">
        <v>89</v>
      </c>
      <c r="C109" t="s">
        <v>280</v>
      </c>
      <c r="D109" t="s">
        <v>85</v>
      </c>
      <c r="E109" t="s">
        <v>86</v>
      </c>
      <c r="F109" t="s">
        <v>87</v>
      </c>
      <c r="G109" s="29">
        <v>46082</v>
      </c>
      <c r="H109">
        <v>259</v>
      </c>
      <c r="I109" s="43"/>
      <c r="J109" s="43"/>
    </row>
    <row r="110" spans="1:10" s="41" customFormat="1">
      <c r="A110" t="s">
        <v>279</v>
      </c>
      <c r="B110" t="s">
        <v>89</v>
      </c>
      <c r="C110" t="s">
        <v>281</v>
      </c>
      <c r="D110" t="s">
        <v>85</v>
      </c>
      <c r="E110" t="s">
        <v>86</v>
      </c>
      <c r="F110" t="s">
        <v>87</v>
      </c>
      <c r="G110" s="29">
        <v>46082</v>
      </c>
      <c r="H110">
        <v>5</v>
      </c>
      <c r="I110" s="43"/>
      <c r="J110" s="43"/>
    </row>
    <row r="111" spans="1:10" s="41" customFormat="1">
      <c r="A111" t="s">
        <v>279</v>
      </c>
      <c r="B111" t="s">
        <v>84</v>
      </c>
      <c r="C111" t="s">
        <v>282</v>
      </c>
      <c r="D111" t="s">
        <v>85</v>
      </c>
      <c r="E111" t="s">
        <v>86</v>
      </c>
      <c r="F111" t="s">
        <v>87</v>
      </c>
      <c r="G111" s="29">
        <v>46082</v>
      </c>
      <c r="H111">
        <v>205</v>
      </c>
      <c r="I111" s="43"/>
      <c r="J111" s="43"/>
    </row>
    <row r="112" spans="1:10" s="41" customFormat="1">
      <c r="A112" t="s">
        <v>279</v>
      </c>
      <c r="B112" t="s">
        <v>84</v>
      </c>
      <c r="C112" t="s">
        <v>283</v>
      </c>
      <c r="D112" t="s">
        <v>85</v>
      </c>
      <c r="E112" t="s">
        <v>86</v>
      </c>
      <c r="F112" t="s">
        <v>87</v>
      </c>
      <c r="G112" s="29">
        <v>46082</v>
      </c>
      <c r="H112">
        <v>0</v>
      </c>
      <c r="I112" s="43"/>
      <c r="J112" s="43"/>
    </row>
    <row r="113" spans="1:10" s="41" customFormat="1">
      <c r="A113" t="s">
        <v>284</v>
      </c>
      <c r="B113" t="s">
        <v>89</v>
      </c>
      <c r="C113" t="s">
        <v>285</v>
      </c>
      <c r="D113" t="s">
        <v>85</v>
      </c>
      <c r="E113" t="s">
        <v>86</v>
      </c>
      <c r="F113" t="s">
        <v>87</v>
      </c>
      <c r="G113" s="29">
        <v>46082</v>
      </c>
      <c r="H113">
        <v>185</v>
      </c>
      <c r="I113" s="43"/>
      <c r="J113" s="43"/>
    </row>
    <row r="114" spans="1:10" s="41" customFormat="1">
      <c r="A114" t="s">
        <v>284</v>
      </c>
      <c r="B114" t="s">
        <v>84</v>
      </c>
      <c r="C114" t="s">
        <v>286</v>
      </c>
      <c r="D114" t="s">
        <v>85</v>
      </c>
      <c r="E114" t="s">
        <v>86</v>
      </c>
      <c r="F114" t="s">
        <v>87</v>
      </c>
      <c r="G114" s="29">
        <v>46082</v>
      </c>
      <c r="H114">
        <v>115</v>
      </c>
      <c r="I114" s="43"/>
      <c r="J114" s="43"/>
    </row>
    <row r="115" spans="1:10" s="41" customFormat="1">
      <c r="A115" t="s">
        <v>290</v>
      </c>
      <c r="B115" t="s">
        <v>84</v>
      </c>
      <c r="C115" t="s">
        <v>291</v>
      </c>
      <c r="D115" t="s">
        <v>85</v>
      </c>
      <c r="E115" t="s">
        <v>86</v>
      </c>
      <c r="F115" t="s">
        <v>87</v>
      </c>
      <c r="G115" s="29">
        <v>46082</v>
      </c>
      <c r="H115">
        <v>205</v>
      </c>
      <c r="I115" s="43"/>
      <c r="J115" s="43"/>
    </row>
    <row r="116" spans="1:10" s="41" customFormat="1">
      <c r="A116" t="s">
        <v>290</v>
      </c>
      <c r="B116" t="s">
        <v>89</v>
      </c>
      <c r="C116" t="s">
        <v>292</v>
      </c>
      <c r="D116" t="s">
        <v>85</v>
      </c>
      <c r="E116" t="s">
        <v>86</v>
      </c>
      <c r="F116" t="s">
        <v>87</v>
      </c>
      <c r="G116" s="29">
        <v>46082</v>
      </c>
      <c r="H116">
        <v>67</v>
      </c>
      <c r="I116" s="43"/>
      <c r="J116" s="43"/>
    </row>
    <row r="117" spans="1:10" s="41" customFormat="1">
      <c r="A117" t="s">
        <v>290</v>
      </c>
      <c r="B117" t="s">
        <v>89</v>
      </c>
      <c r="C117" t="s">
        <v>293</v>
      </c>
      <c r="D117" t="s">
        <v>85</v>
      </c>
      <c r="E117" t="s">
        <v>86</v>
      </c>
      <c r="F117" t="s">
        <v>87</v>
      </c>
      <c r="G117" s="29">
        <v>46082</v>
      </c>
      <c r="H117">
        <v>180</v>
      </c>
      <c r="I117" s="43"/>
      <c r="J117" s="43"/>
    </row>
    <row r="118" spans="1:10" s="41" customFormat="1">
      <c r="A118" t="s">
        <v>290</v>
      </c>
      <c r="B118" t="s">
        <v>89</v>
      </c>
      <c r="C118" t="s">
        <v>294</v>
      </c>
      <c r="D118" t="s">
        <v>85</v>
      </c>
      <c r="E118" t="s">
        <v>86</v>
      </c>
      <c r="F118" t="s">
        <v>87</v>
      </c>
      <c r="G118" s="29">
        <v>46082</v>
      </c>
      <c r="H118">
        <v>118</v>
      </c>
      <c r="I118" s="43"/>
      <c r="J118" s="43"/>
    </row>
    <row r="119" spans="1:10" s="41" customFormat="1">
      <c r="A119" t="s">
        <v>295</v>
      </c>
      <c r="B119" t="s">
        <v>89</v>
      </c>
      <c r="C119" t="s">
        <v>296</v>
      </c>
      <c r="D119" t="s">
        <v>85</v>
      </c>
      <c r="E119" t="s">
        <v>86</v>
      </c>
      <c r="F119" t="s">
        <v>87</v>
      </c>
      <c r="G119" s="29">
        <v>46082</v>
      </c>
      <c r="H119">
        <v>107</v>
      </c>
      <c r="I119" s="43"/>
      <c r="J119" s="43"/>
    </row>
    <row r="120" spans="1:10" s="41" customFormat="1">
      <c r="A120" t="s">
        <v>295</v>
      </c>
      <c r="B120" t="s">
        <v>89</v>
      </c>
      <c r="C120" t="s">
        <v>297</v>
      </c>
      <c r="D120" t="s">
        <v>85</v>
      </c>
      <c r="E120" t="s">
        <v>86</v>
      </c>
      <c r="F120" t="s">
        <v>87</v>
      </c>
      <c r="G120" s="29">
        <v>46082</v>
      </c>
      <c r="H120">
        <v>6</v>
      </c>
      <c r="I120" s="43"/>
      <c r="J120" s="43"/>
    </row>
    <row r="121" spans="1:10" s="41" customFormat="1">
      <c r="A121" t="s">
        <v>295</v>
      </c>
      <c r="B121" t="s">
        <v>89</v>
      </c>
      <c r="C121" t="s">
        <v>298</v>
      </c>
      <c r="D121" t="s">
        <v>85</v>
      </c>
      <c r="E121" t="s">
        <v>86</v>
      </c>
      <c r="F121" t="s">
        <v>87</v>
      </c>
      <c r="G121" s="29">
        <v>46082</v>
      </c>
      <c r="H121">
        <v>171</v>
      </c>
      <c r="I121" s="43"/>
      <c r="J121" s="43"/>
    </row>
    <row r="122" spans="1:10" s="41" customFormat="1">
      <c r="A122" t="s">
        <v>295</v>
      </c>
      <c r="B122" t="s">
        <v>84</v>
      </c>
      <c r="C122" t="s">
        <v>299</v>
      </c>
      <c r="D122" t="s">
        <v>85</v>
      </c>
      <c r="E122" t="s">
        <v>86</v>
      </c>
      <c r="F122" t="s">
        <v>87</v>
      </c>
      <c r="G122" s="29">
        <v>46082</v>
      </c>
      <c r="H122">
        <v>359</v>
      </c>
      <c r="I122" s="43"/>
      <c r="J122" s="43"/>
    </row>
    <row r="123" spans="1:10" s="41" customFormat="1">
      <c r="A123" t="s">
        <v>295</v>
      </c>
      <c r="B123" t="s">
        <v>89</v>
      </c>
      <c r="C123" t="s">
        <v>300</v>
      </c>
      <c r="D123" t="s">
        <v>85</v>
      </c>
      <c r="E123" t="s">
        <v>86</v>
      </c>
      <c r="F123" t="s">
        <v>87</v>
      </c>
      <c r="G123" s="29">
        <v>46082</v>
      </c>
      <c r="H123">
        <v>179</v>
      </c>
      <c r="I123" s="43"/>
      <c r="J123" s="43"/>
    </row>
    <row r="124" spans="1:10" s="41" customFormat="1">
      <c r="A124" t="s">
        <v>295</v>
      </c>
      <c r="B124" t="s">
        <v>89</v>
      </c>
      <c r="C124" t="s">
        <v>301</v>
      </c>
      <c r="D124" t="s">
        <v>85</v>
      </c>
      <c r="E124" t="s">
        <v>86</v>
      </c>
      <c r="F124" t="s">
        <v>87</v>
      </c>
      <c r="G124" s="29">
        <v>46082</v>
      </c>
      <c r="H124">
        <v>188</v>
      </c>
      <c r="I124" s="43"/>
      <c r="J124" s="43"/>
    </row>
    <row r="125" spans="1:10" s="41" customFormat="1">
      <c r="A125" t="s">
        <v>295</v>
      </c>
      <c r="B125" t="s">
        <v>89</v>
      </c>
      <c r="C125" t="s">
        <v>302</v>
      </c>
      <c r="D125" t="s">
        <v>85</v>
      </c>
      <c r="E125" t="s">
        <v>86</v>
      </c>
      <c r="F125" t="s">
        <v>87</v>
      </c>
      <c r="G125" s="29">
        <v>46082</v>
      </c>
      <c r="H125">
        <v>36</v>
      </c>
      <c r="I125" s="43"/>
      <c r="J125" s="43"/>
    </row>
    <row r="126" spans="1:10" s="41" customFormat="1">
      <c r="A126" t="s">
        <v>308</v>
      </c>
      <c r="B126" t="s">
        <v>89</v>
      </c>
      <c r="C126" t="s">
        <v>90</v>
      </c>
      <c r="D126" t="s">
        <v>85</v>
      </c>
      <c r="E126" t="s">
        <v>86</v>
      </c>
      <c r="F126" t="s">
        <v>87</v>
      </c>
      <c r="G126" s="29">
        <v>46082</v>
      </c>
      <c r="H126">
        <v>234</v>
      </c>
      <c r="I126" s="43"/>
      <c r="J126" s="43"/>
    </row>
    <row r="127" spans="1:10" s="41" customFormat="1">
      <c r="A127" t="s">
        <v>308</v>
      </c>
      <c r="B127" t="s">
        <v>89</v>
      </c>
      <c r="C127" t="s">
        <v>309</v>
      </c>
      <c r="D127" t="s">
        <v>85</v>
      </c>
      <c r="E127" t="s">
        <v>86</v>
      </c>
      <c r="F127" t="s">
        <v>87</v>
      </c>
      <c r="G127" s="29">
        <v>46082</v>
      </c>
      <c r="H127">
        <v>301</v>
      </c>
      <c r="I127" s="43"/>
      <c r="J127" s="43"/>
    </row>
    <row r="128" spans="1:10" s="41" customFormat="1">
      <c r="A128" t="s">
        <v>308</v>
      </c>
      <c r="B128" t="s">
        <v>84</v>
      </c>
      <c r="C128" t="s">
        <v>310</v>
      </c>
      <c r="D128" t="s">
        <v>85</v>
      </c>
      <c r="E128" t="s">
        <v>86</v>
      </c>
      <c r="F128" t="s">
        <v>87</v>
      </c>
      <c r="G128" s="29">
        <v>46082</v>
      </c>
      <c r="H128">
        <v>361</v>
      </c>
      <c r="I128" s="43"/>
      <c r="J128" s="43"/>
    </row>
    <row r="129" spans="1:10" s="41" customFormat="1">
      <c r="G129" s="42"/>
      <c r="I129" s="43"/>
      <c r="J129" s="43"/>
    </row>
    <row r="130" spans="1:10">
      <c r="A130" s="7" t="s">
        <v>96</v>
      </c>
      <c r="B130" s="28" t="s">
        <v>84</v>
      </c>
      <c r="C130" s="8" t="s">
        <v>97</v>
      </c>
      <c r="D130" s="8" t="s">
        <v>94</v>
      </c>
      <c r="E130" s="8" t="s">
        <v>95</v>
      </c>
      <c r="F130" s="8" t="s">
        <v>87</v>
      </c>
      <c r="G130" s="32">
        <v>45870</v>
      </c>
      <c r="H130" s="8" t="s">
        <v>98</v>
      </c>
      <c r="I130" s="12">
        <v>45931</v>
      </c>
      <c r="J130" s="13" t="s">
        <v>467</v>
      </c>
    </row>
    <row r="132" spans="1:10">
      <c r="B132" s="2" t="s">
        <v>59</v>
      </c>
    </row>
  </sheetData>
  <phoneticPr fontId="1"/>
  <pageMargins left="0.70866141732283472" right="0.70866141732283472" top="0.74803149606299213" bottom="0.74803149606299213" header="0.31496062992125984" footer="0.31496062992125984"/>
  <pageSetup paperSize="8" scale="77"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6BA6-1BE6-4B87-AEA1-A5BCD5EFC4E8}">
  <sheetPr>
    <pageSetUpPr fitToPage="1"/>
  </sheetPr>
  <dimension ref="A1:F53"/>
  <sheetViews>
    <sheetView zoomScale="40" zoomScaleNormal="40" workbookViewId="0"/>
  </sheetViews>
  <sheetFormatPr defaultRowHeight="18.75"/>
  <cols>
    <col min="1" max="1" width="16.5" customWidth="1"/>
    <col min="2" max="2" width="69.875" style="1" customWidth="1"/>
    <col min="3" max="3" width="51.125" style="9" customWidth="1"/>
    <col min="4" max="5" width="41.125" style="3" customWidth="1"/>
    <col min="6" max="6" width="41.125" customWidth="1"/>
  </cols>
  <sheetData>
    <row r="1" spans="1:6">
      <c r="A1" t="s">
        <v>0</v>
      </c>
      <c r="B1" s="1" t="s">
        <v>1</v>
      </c>
      <c r="C1" s="15" t="s">
        <v>2</v>
      </c>
      <c r="D1" s="3" t="s">
        <v>3</v>
      </c>
      <c r="E1" s="3" t="s">
        <v>4</v>
      </c>
      <c r="F1" s="3" t="s">
        <v>5</v>
      </c>
    </row>
    <row r="2" spans="1:6">
      <c r="A2" t="s">
        <v>6</v>
      </c>
      <c r="B2" s="1" t="s">
        <v>7</v>
      </c>
      <c r="C2" s="9" t="s">
        <v>99</v>
      </c>
      <c r="D2" s="4"/>
      <c r="E2" s="4"/>
      <c r="F2" s="2"/>
    </row>
    <row r="3" spans="1:6">
      <c r="A3" t="s">
        <v>9</v>
      </c>
      <c r="B3" s="1" t="s">
        <v>7</v>
      </c>
      <c r="C3" s="9" t="s">
        <v>182</v>
      </c>
      <c r="D3" s="4"/>
      <c r="E3" s="4"/>
      <c r="F3" s="2"/>
    </row>
    <row r="4" spans="1:6" ht="19.5" customHeight="1">
      <c r="A4" t="s">
        <v>13</v>
      </c>
      <c r="B4" s="1" t="s">
        <v>100</v>
      </c>
      <c r="C4" s="9" t="s">
        <v>100</v>
      </c>
      <c r="D4" s="4"/>
      <c r="E4" s="4"/>
      <c r="F4" s="2"/>
    </row>
    <row r="5" spans="1:6" ht="163.5" customHeight="1">
      <c r="A5" t="s">
        <v>15</v>
      </c>
      <c r="B5" s="1" t="s">
        <v>7</v>
      </c>
      <c r="C5" s="14" t="s">
        <v>161</v>
      </c>
      <c r="D5" s="6"/>
      <c r="E5" s="6"/>
      <c r="F5" s="2"/>
    </row>
    <row r="6" spans="1:6" ht="19.5" customHeight="1">
      <c r="A6" t="s">
        <v>16</v>
      </c>
      <c r="B6" s="1" t="s">
        <v>7</v>
      </c>
      <c r="C6" s="9" t="s">
        <v>163</v>
      </c>
      <c r="D6" s="4"/>
      <c r="E6" s="4"/>
      <c r="F6" s="2"/>
    </row>
    <row r="7" spans="1:6" ht="19.5" customHeight="1">
      <c r="A7" t="s">
        <v>18</v>
      </c>
      <c r="B7" s="1" t="s">
        <v>101</v>
      </c>
      <c r="C7" s="9" t="s">
        <v>20</v>
      </c>
      <c r="D7" s="4"/>
      <c r="E7" s="4"/>
      <c r="F7" s="2"/>
    </row>
    <row r="8" spans="1:6" ht="19.5" customHeight="1">
      <c r="A8" t="s">
        <v>21</v>
      </c>
      <c r="B8" s="1" t="s">
        <v>7</v>
      </c>
      <c r="C8" s="9" t="s">
        <v>7</v>
      </c>
      <c r="D8" s="4"/>
      <c r="E8" s="4"/>
      <c r="F8" s="2"/>
    </row>
    <row r="9" spans="1:6" ht="19.5" customHeight="1">
      <c r="A9" t="s">
        <v>23</v>
      </c>
      <c r="B9" s="1" t="s">
        <v>24</v>
      </c>
      <c r="C9" s="9" t="s">
        <v>162</v>
      </c>
      <c r="D9" s="4"/>
      <c r="E9" s="4"/>
      <c r="F9" s="2"/>
    </row>
    <row r="10" spans="1:6" ht="19.5" customHeight="1">
      <c r="A10" t="s">
        <v>23</v>
      </c>
      <c r="B10" s="1" t="s">
        <v>25</v>
      </c>
      <c r="C10" s="9" t="s">
        <v>26</v>
      </c>
      <c r="D10" s="4"/>
      <c r="E10" s="4"/>
      <c r="F10" s="2"/>
    </row>
    <row r="11" spans="1:6" ht="19.5" customHeight="1">
      <c r="A11" t="s">
        <v>102</v>
      </c>
      <c r="B11" s="1" t="s">
        <v>103</v>
      </c>
      <c r="C11" s="9" t="s">
        <v>29</v>
      </c>
      <c r="D11" s="4"/>
      <c r="E11" s="4"/>
      <c r="F11" s="2"/>
    </row>
    <row r="12" spans="1:6" ht="19.5" customHeight="1">
      <c r="A12" t="s">
        <v>104</v>
      </c>
      <c r="B12" s="1" t="s">
        <v>7</v>
      </c>
      <c r="C12" s="11" t="s">
        <v>7</v>
      </c>
      <c r="D12" s="4"/>
      <c r="E12" s="4"/>
      <c r="F12" s="2"/>
    </row>
    <row r="13" spans="1:6" ht="19.5" customHeight="1">
      <c r="A13" t="s">
        <v>38</v>
      </c>
      <c r="B13" s="1" t="s">
        <v>39</v>
      </c>
      <c r="C13" s="9" t="s">
        <v>40</v>
      </c>
      <c r="D13" s="4"/>
      <c r="E13" s="4"/>
      <c r="F13" s="2"/>
    </row>
    <row r="14" spans="1:6" ht="19.5" customHeight="1">
      <c r="A14" t="s">
        <v>45</v>
      </c>
      <c r="B14" s="1" t="s">
        <v>46</v>
      </c>
      <c r="C14" s="9" t="s">
        <v>139</v>
      </c>
      <c r="D14" s="4"/>
      <c r="E14" s="4"/>
      <c r="F14" s="2"/>
    </row>
    <row r="15" spans="1:6" ht="29.25" customHeight="1">
      <c r="A15" t="s">
        <v>30</v>
      </c>
      <c r="B15" s="1" t="s">
        <v>31</v>
      </c>
      <c r="C15" s="9" t="s">
        <v>32</v>
      </c>
      <c r="D15" s="4"/>
      <c r="E15" s="4"/>
      <c r="F15" s="2"/>
    </row>
    <row r="16" spans="1:6" ht="104.25" customHeight="1">
      <c r="A16" t="s">
        <v>105</v>
      </c>
      <c r="B16" s="1" t="s">
        <v>7</v>
      </c>
      <c r="C16" s="9" t="s">
        <v>107</v>
      </c>
      <c r="D16" s="4" t="s">
        <v>107</v>
      </c>
      <c r="E16" s="4" t="s">
        <v>106</v>
      </c>
      <c r="F16" s="39" t="s">
        <v>164</v>
      </c>
    </row>
    <row r="17" spans="1:6" ht="29.25" customHeight="1">
      <c r="A17" t="s">
        <v>108</v>
      </c>
      <c r="B17" s="1" t="s">
        <v>7</v>
      </c>
      <c r="C17" s="9" t="s">
        <v>8</v>
      </c>
      <c r="D17" s="4"/>
      <c r="E17" s="4"/>
      <c r="F17" s="2"/>
    </row>
    <row r="18" spans="1:6" ht="29.25" customHeight="1">
      <c r="A18" t="s">
        <v>109</v>
      </c>
      <c r="B18" s="1" t="s">
        <v>7</v>
      </c>
      <c r="C18" s="9" t="s">
        <v>10</v>
      </c>
      <c r="D18" s="4"/>
      <c r="E18" s="4"/>
      <c r="F18" s="2"/>
    </row>
    <row r="19" spans="1:6" ht="29.25" customHeight="1">
      <c r="A19" t="s">
        <v>141</v>
      </c>
      <c r="B19" s="1" t="s">
        <v>7</v>
      </c>
      <c r="C19" s="11" t="s">
        <v>35</v>
      </c>
      <c r="D19" s="4"/>
      <c r="E19" s="4"/>
      <c r="F19" s="2"/>
    </row>
    <row r="20" spans="1:6" ht="29.25" customHeight="1">
      <c r="A20" t="s">
        <v>142</v>
      </c>
      <c r="B20" s="1" t="s">
        <v>7</v>
      </c>
      <c r="C20" s="11" t="s">
        <v>37</v>
      </c>
      <c r="D20" s="4"/>
      <c r="E20" s="4"/>
      <c r="F20" s="2"/>
    </row>
    <row r="21" spans="1:6" ht="29.25" customHeight="1">
      <c r="A21" t="s">
        <v>110</v>
      </c>
      <c r="B21" s="1" t="s">
        <v>111</v>
      </c>
      <c r="C21" s="11" t="s">
        <v>112</v>
      </c>
      <c r="D21" s="4"/>
      <c r="E21" s="4"/>
      <c r="F21" s="2"/>
    </row>
    <row r="22" spans="1:6" ht="29.25" customHeight="1">
      <c r="A22" t="s">
        <v>41</v>
      </c>
      <c r="B22" s="1" t="s">
        <v>113</v>
      </c>
      <c r="C22" s="11" t="s">
        <v>114</v>
      </c>
      <c r="D22" s="4"/>
      <c r="E22" s="4"/>
      <c r="F22" s="2"/>
    </row>
    <row r="23" spans="1:6" ht="29.25" customHeight="1">
      <c r="A23" t="s">
        <v>43</v>
      </c>
      <c r="B23" s="1" t="s">
        <v>115</v>
      </c>
      <c r="C23" s="11" t="s">
        <v>116</v>
      </c>
      <c r="D23" s="4"/>
      <c r="E23" s="4"/>
      <c r="F23" s="2"/>
    </row>
    <row r="24" spans="1:6" ht="37.5">
      <c r="A24" t="s">
        <v>47</v>
      </c>
      <c r="B24" s="1" t="s">
        <v>48</v>
      </c>
      <c r="C24" s="11" t="s">
        <v>140</v>
      </c>
      <c r="D24" s="4"/>
      <c r="E24" s="4"/>
      <c r="F24" s="2"/>
    </row>
    <row r="25" spans="1:6" ht="35.25" customHeight="1">
      <c r="A25" t="s">
        <v>56</v>
      </c>
      <c r="B25" s="1" t="s">
        <v>7</v>
      </c>
      <c r="C25" s="11" t="s">
        <v>117</v>
      </c>
      <c r="D25" s="4"/>
      <c r="E25" s="4"/>
      <c r="F25" s="2"/>
    </row>
    <row r="26" spans="1:6" ht="29.25" customHeight="1">
      <c r="A26" t="s">
        <v>30</v>
      </c>
      <c r="B26" s="1" t="s">
        <v>33</v>
      </c>
      <c r="C26" s="9" t="s">
        <v>118</v>
      </c>
      <c r="D26" s="4"/>
      <c r="E26" s="4"/>
      <c r="F26" s="2"/>
    </row>
    <row r="27" spans="1:6" ht="29.25" customHeight="1">
      <c r="A27" t="s">
        <v>119</v>
      </c>
      <c r="B27" s="1" t="s">
        <v>7</v>
      </c>
      <c r="C27" s="9" t="s">
        <v>8</v>
      </c>
      <c r="D27" s="4"/>
      <c r="E27" s="4"/>
      <c r="F27" s="2"/>
    </row>
    <row r="28" spans="1:6" ht="29.25" customHeight="1">
      <c r="A28" t="s">
        <v>120</v>
      </c>
      <c r="B28" s="1" t="s">
        <v>7</v>
      </c>
      <c r="C28" s="9" t="s">
        <v>10</v>
      </c>
      <c r="D28" s="4"/>
      <c r="E28" s="4"/>
      <c r="F28" s="2"/>
    </row>
    <row r="29" spans="1:6" ht="29.25" customHeight="1">
      <c r="A29" t="s">
        <v>121</v>
      </c>
      <c r="B29" s="1" t="s">
        <v>7</v>
      </c>
      <c r="C29" s="9" t="s">
        <v>8</v>
      </c>
      <c r="D29" s="4"/>
      <c r="E29" s="4"/>
      <c r="F29" s="2"/>
    </row>
    <row r="30" spans="1:6" ht="29.25" customHeight="1">
      <c r="A30" t="s">
        <v>122</v>
      </c>
      <c r="B30" s="1" t="s">
        <v>7</v>
      </c>
      <c r="C30" s="9" t="s">
        <v>10</v>
      </c>
      <c r="D30" s="4"/>
      <c r="E30" s="4"/>
      <c r="F30" s="2"/>
    </row>
    <row r="31" spans="1:6" ht="112.5">
      <c r="A31" t="s">
        <v>50</v>
      </c>
      <c r="B31" s="1" t="s">
        <v>123</v>
      </c>
      <c r="C31" s="9" t="s">
        <v>124</v>
      </c>
      <c r="D31" s="4"/>
      <c r="E31" s="4"/>
      <c r="F31" s="2"/>
    </row>
    <row r="32" spans="1:6" ht="150">
      <c r="A32" t="s">
        <v>53</v>
      </c>
      <c r="B32" s="1" t="s">
        <v>125</v>
      </c>
      <c r="C32" s="9" t="s">
        <v>143</v>
      </c>
      <c r="D32" s="4"/>
      <c r="E32" s="4"/>
      <c r="F32" s="2"/>
    </row>
    <row r="33" spans="1:6">
      <c r="B33" s="3" t="s">
        <v>60</v>
      </c>
      <c r="C33" s="15" t="s">
        <v>2</v>
      </c>
      <c r="D33" s="3" t="s">
        <v>3</v>
      </c>
      <c r="E33" s="3" t="s">
        <v>4</v>
      </c>
      <c r="F33" s="3" t="s">
        <v>5</v>
      </c>
    </row>
    <row r="34" spans="1:6" ht="37.5">
      <c r="A34" t="s">
        <v>61</v>
      </c>
      <c r="B34" s="1" t="s">
        <v>62</v>
      </c>
      <c r="C34" s="25">
        <v>54980</v>
      </c>
      <c r="D34" s="26"/>
      <c r="E34" s="26"/>
      <c r="F34" s="2"/>
    </row>
    <row r="35" spans="1:6" ht="32.25" customHeight="1">
      <c r="A35" t="s">
        <v>63</v>
      </c>
      <c r="B35" s="34" t="s">
        <v>64</v>
      </c>
      <c r="C35" s="22">
        <v>-3000</v>
      </c>
      <c r="D35" s="23"/>
      <c r="E35" s="23"/>
      <c r="F35" s="2"/>
    </row>
    <row r="36" spans="1:6" ht="32.25" customHeight="1">
      <c r="A36" t="s">
        <v>128</v>
      </c>
      <c r="B36" s="34" t="s">
        <v>168</v>
      </c>
      <c r="C36" s="22">
        <v>-2000</v>
      </c>
      <c r="D36" s="26"/>
      <c r="E36" s="26"/>
      <c r="F36" s="2"/>
    </row>
    <row r="37" spans="1:6">
      <c r="A37" s="28" t="s">
        <v>65</v>
      </c>
      <c r="B37" s="33" t="s">
        <v>129</v>
      </c>
      <c r="C37" s="22" t="s">
        <v>66</v>
      </c>
      <c r="D37" s="26"/>
      <c r="E37" s="26"/>
      <c r="F37" s="2"/>
    </row>
    <row r="38" spans="1:6">
      <c r="A38" s="28" t="s">
        <v>65</v>
      </c>
      <c r="B38" s="33" t="s">
        <v>130</v>
      </c>
      <c r="C38" s="22">
        <v>1000</v>
      </c>
      <c r="D38" s="26"/>
      <c r="E38" s="26"/>
      <c r="F38" s="2"/>
    </row>
    <row r="39" spans="1:6">
      <c r="A39" s="28" t="s">
        <v>68</v>
      </c>
      <c r="B39" s="35" t="s">
        <v>131</v>
      </c>
      <c r="C39" s="22" t="s">
        <v>66</v>
      </c>
      <c r="D39" s="20"/>
      <c r="E39" s="20"/>
      <c r="F39" s="2"/>
    </row>
    <row r="40" spans="1:6">
      <c r="A40" s="28" t="s">
        <v>68</v>
      </c>
      <c r="B40" s="33" t="s">
        <v>132</v>
      </c>
      <c r="C40" s="22" t="s">
        <v>66</v>
      </c>
      <c r="D40" s="26"/>
      <c r="E40" s="26"/>
      <c r="F40" s="2"/>
    </row>
    <row r="41" spans="1:6">
      <c r="A41" s="28" t="s">
        <v>70</v>
      </c>
      <c r="B41" s="33" t="s">
        <v>156</v>
      </c>
      <c r="C41" s="22">
        <v>500</v>
      </c>
      <c r="D41" s="20"/>
      <c r="E41" s="20"/>
      <c r="F41" s="2"/>
    </row>
    <row r="42" spans="1:6">
      <c r="A42" s="28" t="s">
        <v>70</v>
      </c>
      <c r="B42" s="33" t="s">
        <v>133</v>
      </c>
      <c r="C42" s="22">
        <v>5000</v>
      </c>
      <c r="D42" s="26"/>
      <c r="E42" s="26"/>
      <c r="F42" s="2"/>
    </row>
    <row r="43" spans="1:6">
      <c r="A43" s="28" t="s">
        <v>70</v>
      </c>
      <c r="B43" s="33" t="s">
        <v>134</v>
      </c>
      <c r="C43" s="22">
        <v>15000</v>
      </c>
      <c r="D43" s="26"/>
      <c r="E43" s="26"/>
      <c r="F43" s="2"/>
    </row>
    <row r="44" spans="1:6">
      <c r="A44" s="28" t="s">
        <v>70</v>
      </c>
      <c r="B44" s="33" t="s">
        <v>135</v>
      </c>
      <c r="C44" s="22">
        <v>15000</v>
      </c>
      <c r="D44" s="26"/>
      <c r="E44" s="26"/>
      <c r="F44" s="2"/>
    </row>
    <row r="45" spans="1:6">
      <c r="A45" s="28"/>
      <c r="B45" s="33"/>
      <c r="C45" s="22"/>
      <c r="D45" s="26"/>
      <c r="E45" s="26"/>
      <c r="F45" s="2"/>
    </row>
    <row r="46" spans="1:6">
      <c r="A46" s="28"/>
      <c r="B46" s="33"/>
      <c r="C46" s="22"/>
      <c r="D46" s="26"/>
      <c r="E46" s="26"/>
      <c r="F46" s="2"/>
    </row>
    <row r="47" spans="1:6">
      <c r="A47" s="28"/>
      <c r="B47" s="33"/>
      <c r="C47" s="22"/>
      <c r="D47" s="26"/>
      <c r="E47" s="26"/>
      <c r="F47" s="2"/>
    </row>
    <row r="48" spans="1:6">
      <c r="C48" s="22"/>
      <c r="D48" s="26"/>
      <c r="E48" s="26"/>
      <c r="F48" s="2"/>
    </row>
    <row r="49" spans="2:5">
      <c r="B49"/>
      <c r="C49"/>
      <c r="D49"/>
      <c r="E49"/>
    </row>
    <row r="50" spans="2:5">
      <c r="B50" t="s">
        <v>73</v>
      </c>
      <c r="C50" s="9" t="s">
        <v>107</v>
      </c>
      <c r="D50"/>
      <c r="E50"/>
    </row>
    <row r="51" spans="2:5">
      <c r="B51"/>
      <c r="C51" s="9" t="s">
        <v>126</v>
      </c>
      <c r="D51"/>
      <c r="E51"/>
    </row>
    <row r="52" spans="2:5">
      <c r="B52" s="2" t="s">
        <v>59</v>
      </c>
      <c r="C52" s="9" t="s">
        <v>106</v>
      </c>
      <c r="D52"/>
      <c r="E52"/>
    </row>
    <row r="53" spans="2:5">
      <c r="B53" s="2" t="s">
        <v>74</v>
      </c>
      <c r="C53"/>
      <c r="D53"/>
      <c r="E53"/>
    </row>
  </sheetData>
  <phoneticPr fontId="1"/>
  <dataValidations count="2">
    <dataValidation type="list" showInputMessage="1" showErrorMessage="1" sqref="D16:E16" xr:uid="{937D4DDB-B140-4852-AD84-AFF3668852A0}">
      <formula1>$C$50:$C$52</formula1>
    </dataValidation>
    <dataValidation type="list" showInputMessage="1" showErrorMessage="1" sqref="C16" xr:uid="{B3206ECF-5769-43C5-8A08-7A43AE4CD7B7}">
      <formula1>$C$52:$C$68</formula1>
    </dataValidation>
  </dataValidations>
  <pageMargins left="0.70866141732283472" right="0.70866141732283472" top="0.74803149606299213" bottom="0.74803149606299213" header="0.31496062992125984" footer="0.31496062992125984"/>
  <pageSetup paperSize="9" scale="41"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8150-395F-4893-9437-18873E9566EA}">
  <sheetPr>
    <pageSetUpPr fitToPage="1"/>
  </sheetPr>
  <dimension ref="A1:J26"/>
  <sheetViews>
    <sheetView zoomScale="70" zoomScaleNormal="70" workbookViewId="0"/>
  </sheetViews>
  <sheetFormatPr defaultRowHeight="18.75"/>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26.875" customWidth="1"/>
    <col min="10" max="10" width="37.25" bestFit="1" customWidth="1"/>
  </cols>
  <sheetData>
    <row r="1" spans="1:10">
      <c r="A1" t="s">
        <v>138</v>
      </c>
      <c r="B1" t="s">
        <v>75</v>
      </c>
      <c r="C1" t="s">
        <v>76</v>
      </c>
      <c r="D1" t="s">
        <v>77</v>
      </c>
      <c r="E1" t="s">
        <v>78</v>
      </c>
      <c r="F1" t="s">
        <v>79</v>
      </c>
      <c r="G1" t="s">
        <v>80</v>
      </c>
      <c r="H1" t="s">
        <v>81</v>
      </c>
      <c r="I1" s="30" t="s">
        <v>82</v>
      </c>
      <c r="J1" s="31" t="s">
        <v>83</v>
      </c>
    </row>
    <row r="2" spans="1:10">
      <c r="A2" t="s">
        <v>457</v>
      </c>
      <c r="B2" t="s">
        <v>89</v>
      </c>
      <c r="C2" t="s">
        <v>458</v>
      </c>
      <c r="D2" t="s">
        <v>85</v>
      </c>
      <c r="E2" t="s">
        <v>319</v>
      </c>
      <c r="F2" t="s">
        <v>87</v>
      </c>
      <c r="G2" s="29">
        <v>45839</v>
      </c>
      <c r="H2">
        <v>139</v>
      </c>
      <c r="I2" s="2"/>
      <c r="J2" s="2"/>
    </row>
    <row r="3" spans="1:10">
      <c r="A3" t="s">
        <v>457</v>
      </c>
      <c r="B3" t="s">
        <v>84</v>
      </c>
      <c r="C3" t="s">
        <v>459</v>
      </c>
      <c r="D3" t="s">
        <v>85</v>
      </c>
      <c r="E3" t="s">
        <v>319</v>
      </c>
      <c r="F3" t="s">
        <v>87</v>
      </c>
      <c r="G3" s="29">
        <v>45839</v>
      </c>
      <c r="H3">
        <v>31</v>
      </c>
      <c r="I3" s="2"/>
      <c r="J3" s="2"/>
    </row>
    <row r="4" spans="1:10">
      <c r="A4" t="s">
        <v>460</v>
      </c>
      <c r="B4" t="s">
        <v>89</v>
      </c>
      <c r="C4" t="s">
        <v>90</v>
      </c>
      <c r="D4" t="s">
        <v>85</v>
      </c>
      <c r="E4" t="s">
        <v>319</v>
      </c>
      <c r="F4" t="s">
        <v>87</v>
      </c>
      <c r="G4" s="29">
        <v>46023</v>
      </c>
      <c r="H4">
        <v>162</v>
      </c>
      <c r="I4" s="2"/>
      <c r="J4" s="2"/>
    </row>
    <row r="5" spans="1:10">
      <c r="A5" t="s">
        <v>460</v>
      </c>
      <c r="B5" t="s">
        <v>89</v>
      </c>
      <c r="C5" t="s">
        <v>309</v>
      </c>
      <c r="D5" t="s">
        <v>85</v>
      </c>
      <c r="E5" t="s">
        <v>319</v>
      </c>
      <c r="F5" t="s">
        <v>87</v>
      </c>
      <c r="G5" s="29">
        <v>46023</v>
      </c>
      <c r="H5">
        <v>407</v>
      </c>
      <c r="I5" s="2"/>
      <c r="J5" s="2"/>
    </row>
    <row r="6" spans="1:10">
      <c r="A6" t="s">
        <v>460</v>
      </c>
      <c r="B6" t="s">
        <v>84</v>
      </c>
      <c r="C6" t="s">
        <v>461</v>
      </c>
      <c r="D6" t="s">
        <v>85</v>
      </c>
      <c r="E6" t="s">
        <v>319</v>
      </c>
      <c r="F6" t="s">
        <v>87</v>
      </c>
      <c r="G6" s="29">
        <v>46023</v>
      </c>
      <c r="H6">
        <v>331</v>
      </c>
      <c r="I6" s="2"/>
      <c r="J6" s="2"/>
    </row>
    <row r="7" spans="1:10">
      <c r="A7" t="s">
        <v>440</v>
      </c>
      <c r="B7" t="s">
        <v>84</v>
      </c>
      <c r="C7" t="s">
        <v>441</v>
      </c>
      <c r="D7" t="s">
        <v>85</v>
      </c>
      <c r="E7" t="s">
        <v>319</v>
      </c>
      <c r="F7" t="s">
        <v>87</v>
      </c>
      <c r="G7" s="29">
        <v>46054</v>
      </c>
      <c r="H7">
        <v>490</v>
      </c>
      <c r="I7" s="2"/>
      <c r="J7" s="2"/>
    </row>
    <row r="8" spans="1:10">
      <c r="A8" t="s">
        <v>440</v>
      </c>
      <c r="B8" t="s">
        <v>84</v>
      </c>
      <c r="C8" t="s">
        <v>442</v>
      </c>
      <c r="D8" t="s">
        <v>85</v>
      </c>
      <c r="E8" t="s">
        <v>319</v>
      </c>
      <c r="F8" t="s">
        <v>87</v>
      </c>
      <c r="G8" s="29">
        <v>46054</v>
      </c>
      <c r="H8">
        <v>419</v>
      </c>
      <c r="I8" s="2"/>
      <c r="J8" s="2"/>
    </row>
    <row r="9" spans="1:10">
      <c r="A9" t="s">
        <v>440</v>
      </c>
      <c r="B9" t="s">
        <v>84</v>
      </c>
      <c r="C9" t="s">
        <v>443</v>
      </c>
      <c r="D9" t="s">
        <v>85</v>
      </c>
      <c r="E9" t="s">
        <v>319</v>
      </c>
      <c r="F9" t="s">
        <v>87</v>
      </c>
      <c r="G9" s="29">
        <v>46054</v>
      </c>
      <c r="H9">
        <v>354</v>
      </c>
      <c r="I9" s="2"/>
      <c r="J9" s="2"/>
    </row>
    <row r="10" spans="1:10">
      <c r="A10" t="s">
        <v>440</v>
      </c>
      <c r="B10" t="s">
        <v>89</v>
      </c>
      <c r="C10" t="s">
        <v>444</v>
      </c>
      <c r="D10" t="s">
        <v>85</v>
      </c>
      <c r="E10" t="s">
        <v>319</v>
      </c>
      <c r="F10" t="s">
        <v>87</v>
      </c>
      <c r="G10" s="29">
        <v>46054</v>
      </c>
      <c r="H10">
        <v>79</v>
      </c>
      <c r="I10" s="2"/>
      <c r="J10" s="2"/>
    </row>
    <row r="11" spans="1:10">
      <c r="A11" t="s">
        <v>440</v>
      </c>
      <c r="B11" t="s">
        <v>89</v>
      </c>
      <c r="C11" t="s">
        <v>445</v>
      </c>
      <c r="D11" t="s">
        <v>85</v>
      </c>
      <c r="E11" t="s">
        <v>319</v>
      </c>
      <c r="F11" t="s">
        <v>87</v>
      </c>
      <c r="G11" s="29">
        <v>46054</v>
      </c>
      <c r="H11">
        <v>59</v>
      </c>
      <c r="I11" s="2"/>
      <c r="J11" s="2"/>
    </row>
    <row r="12" spans="1:10">
      <c r="A12" t="s">
        <v>440</v>
      </c>
      <c r="B12" t="s">
        <v>89</v>
      </c>
      <c r="C12" t="s">
        <v>446</v>
      </c>
      <c r="D12" t="s">
        <v>85</v>
      </c>
      <c r="E12" t="s">
        <v>319</v>
      </c>
      <c r="F12" t="s">
        <v>87</v>
      </c>
      <c r="G12" s="29">
        <v>46054</v>
      </c>
      <c r="H12">
        <v>21</v>
      </c>
      <c r="I12" s="2"/>
      <c r="J12" s="2"/>
    </row>
    <row r="13" spans="1:10">
      <c r="A13" t="s">
        <v>440</v>
      </c>
      <c r="B13" t="s">
        <v>89</v>
      </c>
      <c r="C13" t="s">
        <v>447</v>
      </c>
      <c r="D13" t="s">
        <v>85</v>
      </c>
      <c r="E13" t="s">
        <v>319</v>
      </c>
      <c r="F13" t="s">
        <v>87</v>
      </c>
      <c r="G13" s="29">
        <v>46054</v>
      </c>
      <c r="H13">
        <v>177</v>
      </c>
      <c r="I13" s="2"/>
      <c r="J13" s="2"/>
    </row>
    <row r="14" spans="1:10">
      <c r="A14" t="s">
        <v>440</v>
      </c>
      <c r="B14" t="s">
        <v>89</v>
      </c>
      <c r="C14" t="s">
        <v>448</v>
      </c>
      <c r="D14" t="s">
        <v>85</v>
      </c>
      <c r="E14" t="s">
        <v>319</v>
      </c>
      <c r="F14" t="s">
        <v>87</v>
      </c>
      <c r="G14" s="29">
        <v>46054</v>
      </c>
      <c r="H14">
        <v>77</v>
      </c>
      <c r="I14" s="2"/>
      <c r="J14" s="2"/>
    </row>
    <row r="15" spans="1:10">
      <c r="A15" t="s">
        <v>440</v>
      </c>
      <c r="B15" t="s">
        <v>89</v>
      </c>
      <c r="C15" t="s">
        <v>449</v>
      </c>
      <c r="D15" t="s">
        <v>85</v>
      </c>
      <c r="E15" t="s">
        <v>319</v>
      </c>
      <c r="F15" t="s">
        <v>87</v>
      </c>
      <c r="G15" s="29">
        <v>46054</v>
      </c>
      <c r="H15">
        <v>115</v>
      </c>
      <c r="I15" s="2"/>
      <c r="J15" s="2"/>
    </row>
    <row r="16" spans="1:10">
      <c r="A16" t="s">
        <v>440</v>
      </c>
      <c r="B16" t="s">
        <v>89</v>
      </c>
      <c r="C16" t="s">
        <v>450</v>
      </c>
      <c r="D16" t="s">
        <v>85</v>
      </c>
      <c r="E16" t="s">
        <v>319</v>
      </c>
      <c r="F16" t="s">
        <v>87</v>
      </c>
      <c r="G16" s="29">
        <v>46054</v>
      </c>
      <c r="H16">
        <v>394</v>
      </c>
      <c r="I16" s="2"/>
      <c r="J16" s="2"/>
    </row>
    <row r="17" spans="1:10">
      <c r="A17" t="s">
        <v>440</v>
      </c>
      <c r="B17" t="s">
        <v>89</v>
      </c>
      <c r="C17" t="s">
        <v>451</v>
      </c>
      <c r="D17" t="s">
        <v>85</v>
      </c>
      <c r="E17" t="s">
        <v>319</v>
      </c>
      <c r="F17" t="s">
        <v>87</v>
      </c>
      <c r="G17" s="29">
        <v>46054</v>
      </c>
      <c r="H17">
        <v>525</v>
      </c>
      <c r="I17" s="2"/>
      <c r="J17" s="2"/>
    </row>
    <row r="18" spans="1:10">
      <c r="A18" t="s">
        <v>440</v>
      </c>
      <c r="B18" t="s">
        <v>89</v>
      </c>
      <c r="C18" t="s">
        <v>452</v>
      </c>
      <c r="D18" t="s">
        <v>85</v>
      </c>
      <c r="E18" t="s">
        <v>319</v>
      </c>
      <c r="F18" t="s">
        <v>87</v>
      </c>
      <c r="G18" s="29">
        <v>46054</v>
      </c>
      <c r="H18">
        <v>359</v>
      </c>
      <c r="I18" s="2"/>
      <c r="J18" s="2"/>
    </row>
    <row r="19" spans="1:10">
      <c r="A19" t="s">
        <v>440</v>
      </c>
      <c r="B19" t="s">
        <v>89</v>
      </c>
      <c r="C19" t="s">
        <v>453</v>
      </c>
      <c r="D19" t="s">
        <v>85</v>
      </c>
      <c r="E19" t="s">
        <v>319</v>
      </c>
      <c r="F19" t="s">
        <v>87</v>
      </c>
      <c r="G19" s="29">
        <v>46054</v>
      </c>
      <c r="H19">
        <v>478</v>
      </c>
      <c r="I19" s="2"/>
      <c r="J19" s="2"/>
    </row>
    <row r="20" spans="1:10">
      <c r="A20" t="s">
        <v>440</v>
      </c>
      <c r="B20" t="s">
        <v>89</v>
      </c>
      <c r="C20" t="s">
        <v>454</v>
      </c>
      <c r="D20" t="s">
        <v>85</v>
      </c>
      <c r="E20" t="s">
        <v>319</v>
      </c>
      <c r="F20" t="s">
        <v>87</v>
      </c>
      <c r="G20" s="29">
        <v>46054</v>
      </c>
      <c r="H20">
        <v>598</v>
      </c>
      <c r="I20" s="2"/>
      <c r="J20" s="2"/>
    </row>
    <row r="21" spans="1:10">
      <c r="A21" t="s">
        <v>440</v>
      </c>
      <c r="B21" t="s">
        <v>84</v>
      </c>
      <c r="C21" t="s">
        <v>455</v>
      </c>
      <c r="D21" t="s">
        <v>85</v>
      </c>
      <c r="E21" t="s">
        <v>319</v>
      </c>
      <c r="F21" t="s">
        <v>87</v>
      </c>
      <c r="G21" s="29">
        <v>46054</v>
      </c>
      <c r="H21">
        <v>346</v>
      </c>
      <c r="I21" s="2"/>
      <c r="J21" s="2"/>
    </row>
    <row r="22" spans="1:10">
      <c r="A22" t="s">
        <v>440</v>
      </c>
      <c r="B22" t="s">
        <v>84</v>
      </c>
      <c r="C22" t="s">
        <v>456</v>
      </c>
      <c r="D22" t="s">
        <v>85</v>
      </c>
      <c r="E22" t="s">
        <v>319</v>
      </c>
      <c r="F22" t="s">
        <v>87</v>
      </c>
      <c r="G22" s="29">
        <v>46054</v>
      </c>
      <c r="H22">
        <v>94</v>
      </c>
      <c r="I22" s="2"/>
      <c r="J22" s="2"/>
    </row>
    <row r="23" spans="1:10">
      <c r="G23" s="29"/>
      <c r="I23" s="2"/>
      <c r="J23" s="2"/>
    </row>
    <row r="24" spans="1:10">
      <c r="A24" s="7" t="s">
        <v>96</v>
      </c>
      <c r="B24" s="28" t="s">
        <v>84</v>
      </c>
      <c r="C24" s="8" t="s">
        <v>97</v>
      </c>
      <c r="D24" s="8" t="s">
        <v>94</v>
      </c>
      <c r="E24" s="8" t="s">
        <v>95</v>
      </c>
      <c r="F24" s="8" t="s">
        <v>87</v>
      </c>
      <c r="G24" s="32">
        <v>45870</v>
      </c>
      <c r="H24" s="8" t="s">
        <v>98</v>
      </c>
      <c r="I24" s="12">
        <v>45931</v>
      </c>
      <c r="J24" s="13" t="s">
        <v>467</v>
      </c>
    </row>
    <row r="26" spans="1:10">
      <c r="B26" s="2" t="s">
        <v>59</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297D-BDDA-47AC-B128-18F622F1B9A8}">
  <sheetPr>
    <pageSetUpPr fitToPage="1"/>
  </sheetPr>
  <dimension ref="A1:F56"/>
  <sheetViews>
    <sheetView zoomScale="40" zoomScaleNormal="40" workbookViewId="0"/>
  </sheetViews>
  <sheetFormatPr defaultRowHeight="18.75"/>
  <cols>
    <col min="1" max="1" width="16.5" customWidth="1"/>
    <col min="2" max="2" width="69.875" style="1" customWidth="1"/>
    <col min="3" max="3" width="51.125" style="9" customWidth="1"/>
    <col min="4" max="5" width="41.125" style="3" customWidth="1"/>
    <col min="6" max="6" width="41.125" customWidth="1"/>
  </cols>
  <sheetData>
    <row r="1" spans="1:6">
      <c r="A1" t="s">
        <v>0</v>
      </c>
      <c r="B1" s="1" t="s">
        <v>1</v>
      </c>
      <c r="C1" s="15" t="s">
        <v>2</v>
      </c>
      <c r="D1" s="3" t="s">
        <v>3</v>
      </c>
      <c r="E1" s="3" t="s">
        <v>4</v>
      </c>
      <c r="F1" s="3" t="s">
        <v>5</v>
      </c>
    </row>
    <row r="2" spans="1:6">
      <c r="A2" t="s">
        <v>6</v>
      </c>
      <c r="B2" s="1" t="s">
        <v>7</v>
      </c>
      <c r="C2" s="9" t="s">
        <v>99</v>
      </c>
      <c r="D2" s="4"/>
      <c r="E2" s="4"/>
      <c r="F2" s="2"/>
    </row>
    <row r="3" spans="1:6">
      <c r="A3" t="s">
        <v>9</v>
      </c>
      <c r="B3" s="1" t="s">
        <v>7</v>
      </c>
      <c r="C3" s="9" t="s">
        <v>182</v>
      </c>
      <c r="D3" s="4"/>
      <c r="E3" s="4"/>
      <c r="F3" s="2"/>
    </row>
    <row r="4" spans="1:6" ht="19.5" customHeight="1">
      <c r="A4" t="s">
        <v>13</v>
      </c>
      <c r="B4" s="1" t="s">
        <v>100</v>
      </c>
      <c r="C4" s="9" t="s">
        <v>100</v>
      </c>
      <c r="D4" s="4"/>
      <c r="E4" s="4"/>
      <c r="F4" s="2"/>
    </row>
    <row r="5" spans="1:6" ht="163.5" customHeight="1">
      <c r="A5" t="s">
        <v>15</v>
      </c>
      <c r="B5" s="1" t="s">
        <v>7</v>
      </c>
      <c r="C5" s="14" t="s">
        <v>161</v>
      </c>
      <c r="D5" s="6"/>
      <c r="E5" s="6"/>
      <c r="F5" s="2"/>
    </row>
    <row r="6" spans="1:6" ht="19.5" customHeight="1">
      <c r="A6" t="s">
        <v>16</v>
      </c>
      <c r="B6" s="1" t="s">
        <v>7</v>
      </c>
      <c r="C6" s="9" t="s">
        <v>163</v>
      </c>
      <c r="D6" s="4"/>
      <c r="E6" s="4"/>
      <c r="F6" s="2"/>
    </row>
    <row r="7" spans="1:6" ht="19.5" customHeight="1">
      <c r="A7" t="s">
        <v>18</v>
      </c>
      <c r="B7" s="1" t="s">
        <v>101</v>
      </c>
      <c r="C7" s="9" t="s">
        <v>20</v>
      </c>
      <c r="D7" s="4"/>
      <c r="E7" s="4"/>
      <c r="F7" s="2"/>
    </row>
    <row r="8" spans="1:6" ht="19.5" customHeight="1">
      <c r="A8" t="s">
        <v>21</v>
      </c>
      <c r="B8" s="1" t="s">
        <v>7</v>
      </c>
      <c r="C8" s="9" t="s">
        <v>7</v>
      </c>
      <c r="D8" s="4"/>
      <c r="E8" s="4"/>
      <c r="F8" s="2"/>
    </row>
    <row r="9" spans="1:6" ht="19.5" customHeight="1">
      <c r="A9" t="s">
        <v>23</v>
      </c>
      <c r="B9" s="1" t="s">
        <v>24</v>
      </c>
      <c r="C9" s="9" t="s">
        <v>162</v>
      </c>
      <c r="D9" s="4"/>
      <c r="E9" s="4"/>
      <c r="F9" s="2"/>
    </row>
    <row r="10" spans="1:6" ht="19.5" customHeight="1">
      <c r="A10" t="s">
        <v>23</v>
      </c>
      <c r="B10" s="1" t="s">
        <v>25</v>
      </c>
      <c r="C10" s="9" t="s">
        <v>26</v>
      </c>
      <c r="D10" s="4"/>
      <c r="E10" s="4"/>
      <c r="F10" s="2"/>
    </row>
    <row r="11" spans="1:6" ht="19.5" customHeight="1">
      <c r="A11" t="s">
        <v>102</v>
      </c>
      <c r="B11" s="1" t="s">
        <v>103</v>
      </c>
      <c r="C11" s="9" t="s">
        <v>29</v>
      </c>
      <c r="D11" s="4"/>
      <c r="E11" s="4"/>
      <c r="F11" s="2"/>
    </row>
    <row r="12" spans="1:6" ht="19.5" customHeight="1">
      <c r="A12" t="s">
        <v>104</v>
      </c>
      <c r="B12" s="1" t="s">
        <v>7</v>
      </c>
      <c r="C12" s="11" t="s">
        <v>7</v>
      </c>
      <c r="D12" s="4"/>
      <c r="E12" s="4"/>
      <c r="F12" s="2"/>
    </row>
    <row r="13" spans="1:6" ht="19.5" customHeight="1">
      <c r="A13" t="s">
        <v>38</v>
      </c>
      <c r="B13" s="1" t="s">
        <v>39</v>
      </c>
      <c r="C13" s="9" t="s">
        <v>40</v>
      </c>
      <c r="D13" s="4"/>
      <c r="E13" s="4"/>
      <c r="F13" s="2"/>
    </row>
    <row r="14" spans="1:6" ht="19.5" customHeight="1">
      <c r="A14" t="s">
        <v>45</v>
      </c>
      <c r="B14" s="1" t="s">
        <v>46</v>
      </c>
      <c r="C14" s="9" t="s">
        <v>139</v>
      </c>
      <c r="D14" s="4"/>
      <c r="E14" s="4"/>
      <c r="F14" s="2"/>
    </row>
    <row r="15" spans="1:6" ht="29.25" customHeight="1">
      <c r="A15" t="s">
        <v>30</v>
      </c>
      <c r="B15" s="1" t="s">
        <v>31</v>
      </c>
      <c r="C15" s="9" t="s">
        <v>32</v>
      </c>
      <c r="D15" s="4"/>
      <c r="E15" s="4"/>
      <c r="F15" s="2"/>
    </row>
    <row r="16" spans="1:6" ht="104.25" customHeight="1">
      <c r="A16" t="s">
        <v>105</v>
      </c>
      <c r="B16" s="1" t="s">
        <v>7</v>
      </c>
      <c r="C16" s="9" t="s">
        <v>107</v>
      </c>
      <c r="D16" s="4" t="s">
        <v>107</v>
      </c>
      <c r="E16" s="4" t="s">
        <v>106</v>
      </c>
      <c r="F16" s="39" t="s">
        <v>164</v>
      </c>
    </row>
    <row r="17" spans="1:6" ht="29.25" customHeight="1">
      <c r="A17" t="s">
        <v>108</v>
      </c>
      <c r="B17" s="1" t="s">
        <v>7</v>
      </c>
      <c r="C17" s="9" t="s">
        <v>8</v>
      </c>
      <c r="D17" s="4"/>
      <c r="E17" s="4"/>
      <c r="F17" s="2"/>
    </row>
    <row r="18" spans="1:6" ht="29.25" customHeight="1">
      <c r="A18" t="s">
        <v>109</v>
      </c>
      <c r="B18" s="1" t="s">
        <v>7</v>
      </c>
      <c r="C18" s="9" t="s">
        <v>10</v>
      </c>
      <c r="D18" s="4"/>
      <c r="E18" s="4"/>
      <c r="F18" s="2"/>
    </row>
    <row r="19" spans="1:6" ht="29.25" customHeight="1">
      <c r="A19" t="s">
        <v>141</v>
      </c>
      <c r="B19" s="1" t="s">
        <v>7</v>
      </c>
      <c r="C19" s="11" t="s">
        <v>35</v>
      </c>
      <c r="D19" s="4"/>
      <c r="E19" s="4"/>
      <c r="F19" s="2"/>
    </row>
    <row r="20" spans="1:6" ht="29.25" customHeight="1">
      <c r="A20" t="s">
        <v>142</v>
      </c>
      <c r="B20" s="1" t="s">
        <v>7</v>
      </c>
      <c r="C20" s="11" t="s">
        <v>37</v>
      </c>
      <c r="D20" s="4"/>
      <c r="E20" s="4"/>
      <c r="F20" s="2"/>
    </row>
    <row r="21" spans="1:6" ht="29.25" customHeight="1">
      <c r="A21" t="s">
        <v>110</v>
      </c>
      <c r="B21" s="1" t="s">
        <v>111</v>
      </c>
      <c r="C21" s="11" t="s">
        <v>112</v>
      </c>
      <c r="D21" s="4"/>
      <c r="E21" s="4"/>
      <c r="F21" s="2"/>
    </row>
    <row r="22" spans="1:6" ht="29.25" customHeight="1">
      <c r="A22" t="s">
        <v>41</v>
      </c>
      <c r="B22" s="1" t="s">
        <v>113</v>
      </c>
      <c r="C22" s="11" t="s">
        <v>114</v>
      </c>
      <c r="D22" s="4"/>
      <c r="E22" s="4"/>
      <c r="F22" s="2"/>
    </row>
    <row r="23" spans="1:6" ht="29.25" customHeight="1">
      <c r="A23" t="s">
        <v>43</v>
      </c>
      <c r="B23" s="1" t="s">
        <v>115</v>
      </c>
      <c r="C23" s="11" t="s">
        <v>116</v>
      </c>
      <c r="D23" s="4"/>
      <c r="E23" s="4"/>
      <c r="F23" s="2"/>
    </row>
    <row r="24" spans="1:6" ht="37.5">
      <c r="A24" t="s">
        <v>47</v>
      </c>
      <c r="B24" s="1" t="s">
        <v>48</v>
      </c>
      <c r="C24" s="11" t="s">
        <v>140</v>
      </c>
      <c r="D24" s="4"/>
      <c r="E24" s="4"/>
      <c r="F24" s="2"/>
    </row>
    <row r="25" spans="1:6" ht="35.25" customHeight="1">
      <c r="A25" t="s">
        <v>56</v>
      </c>
      <c r="B25" s="1" t="s">
        <v>7</v>
      </c>
      <c r="C25" s="11" t="s">
        <v>117</v>
      </c>
      <c r="D25" s="4"/>
      <c r="E25" s="4"/>
      <c r="F25" s="2"/>
    </row>
    <row r="26" spans="1:6" ht="29.25" customHeight="1">
      <c r="A26" t="s">
        <v>30</v>
      </c>
      <c r="B26" s="1" t="s">
        <v>33</v>
      </c>
      <c r="C26" s="9" t="s">
        <v>118</v>
      </c>
      <c r="D26" s="4"/>
      <c r="E26" s="4"/>
      <c r="F26" s="2"/>
    </row>
    <row r="27" spans="1:6" ht="29.25" customHeight="1">
      <c r="A27" t="s">
        <v>119</v>
      </c>
      <c r="B27" s="1" t="s">
        <v>7</v>
      </c>
      <c r="C27" s="9" t="s">
        <v>8</v>
      </c>
      <c r="D27" s="4"/>
      <c r="E27" s="4"/>
      <c r="F27" s="2"/>
    </row>
    <row r="28" spans="1:6" ht="29.25" customHeight="1">
      <c r="A28" t="s">
        <v>120</v>
      </c>
      <c r="B28" s="1" t="s">
        <v>7</v>
      </c>
      <c r="C28" s="9" t="s">
        <v>10</v>
      </c>
      <c r="D28" s="4"/>
      <c r="E28" s="4"/>
      <c r="F28" s="2"/>
    </row>
    <row r="29" spans="1:6" ht="29.25" customHeight="1">
      <c r="A29" t="s">
        <v>121</v>
      </c>
      <c r="B29" s="1" t="s">
        <v>7</v>
      </c>
      <c r="C29" s="9" t="s">
        <v>8</v>
      </c>
      <c r="D29" s="4"/>
      <c r="E29" s="4"/>
      <c r="F29" s="2"/>
    </row>
    <row r="30" spans="1:6" ht="29.25" customHeight="1">
      <c r="A30" t="s">
        <v>122</v>
      </c>
      <c r="B30" s="1" t="s">
        <v>7</v>
      </c>
      <c r="C30" s="9" t="s">
        <v>10</v>
      </c>
      <c r="D30" s="4"/>
      <c r="E30" s="4"/>
      <c r="F30" s="2"/>
    </row>
    <row r="31" spans="1:6" ht="112.5">
      <c r="A31" t="s">
        <v>50</v>
      </c>
      <c r="B31" s="1" t="s">
        <v>123</v>
      </c>
      <c r="C31" s="9" t="s">
        <v>124</v>
      </c>
      <c r="D31" s="4"/>
      <c r="E31" s="4"/>
      <c r="F31" s="2"/>
    </row>
    <row r="32" spans="1:6" ht="150">
      <c r="A32" t="s">
        <v>53</v>
      </c>
      <c r="B32" s="1" t="s">
        <v>125</v>
      </c>
      <c r="C32" s="9" t="s">
        <v>143</v>
      </c>
      <c r="D32" s="4"/>
      <c r="E32" s="4"/>
      <c r="F32" s="2"/>
    </row>
    <row r="33" spans="1:6">
      <c r="B33" s="3" t="s">
        <v>60</v>
      </c>
      <c r="C33" s="15" t="s">
        <v>2</v>
      </c>
      <c r="D33" s="3" t="s">
        <v>3</v>
      </c>
      <c r="E33" s="3" t="s">
        <v>4</v>
      </c>
      <c r="F33" s="3" t="s">
        <v>5</v>
      </c>
    </row>
    <row r="34" spans="1:6" ht="56.25">
      <c r="A34" t="s">
        <v>61</v>
      </c>
      <c r="B34" s="1" t="s">
        <v>165</v>
      </c>
      <c r="C34" s="25">
        <v>50000</v>
      </c>
      <c r="D34" s="26"/>
      <c r="E34" s="26"/>
      <c r="F34" s="2"/>
    </row>
    <row r="35" spans="1:6" ht="39" customHeight="1">
      <c r="A35" t="s">
        <v>61</v>
      </c>
      <c r="B35" s="1" t="s">
        <v>127</v>
      </c>
      <c r="C35" s="22">
        <f>50000*2/3</f>
        <v>33333.333333333336</v>
      </c>
      <c r="D35" s="26">
        <f t="shared" ref="D35:E35" si="0">50000*2/3</f>
        <v>33333.333333333336</v>
      </c>
      <c r="E35" s="26">
        <f t="shared" si="0"/>
        <v>33333.333333333336</v>
      </c>
      <c r="F35" s="2"/>
    </row>
    <row r="36" spans="1:6" ht="39" customHeight="1">
      <c r="A36" t="s">
        <v>61</v>
      </c>
      <c r="B36" s="1" t="s">
        <v>166</v>
      </c>
      <c r="C36" s="22">
        <f>C34-C35</f>
        <v>16666.666666666664</v>
      </c>
      <c r="D36" s="26">
        <f t="shared" ref="D36:E36" si="1">D34-D35</f>
        <v>-33333.333333333336</v>
      </c>
      <c r="E36" s="26">
        <f t="shared" si="1"/>
        <v>-33333.333333333336</v>
      </c>
      <c r="F36" s="2"/>
    </row>
    <row r="37" spans="1:6" ht="39" customHeight="1">
      <c r="A37" t="s">
        <v>61</v>
      </c>
      <c r="B37" s="1" t="s">
        <v>167</v>
      </c>
      <c r="C37" s="22">
        <f>C36*1.1</f>
        <v>18333.333333333332</v>
      </c>
      <c r="D37" s="26">
        <f t="shared" ref="D37:E37" si="2">D36*1.1</f>
        <v>-36666.666666666672</v>
      </c>
      <c r="E37" s="26">
        <f t="shared" si="2"/>
        <v>-36666.666666666672</v>
      </c>
      <c r="F37" s="2"/>
    </row>
    <row r="38" spans="1:6" ht="39" customHeight="1">
      <c r="A38" t="s">
        <v>63</v>
      </c>
      <c r="B38" s="34" t="s">
        <v>64</v>
      </c>
      <c r="C38" s="22">
        <v>-3000</v>
      </c>
      <c r="D38" s="23"/>
      <c r="E38" s="23"/>
      <c r="F38" s="2"/>
    </row>
    <row r="39" spans="1:6" ht="39" customHeight="1">
      <c r="A39" t="s">
        <v>128</v>
      </c>
      <c r="B39" s="34" t="s">
        <v>168</v>
      </c>
      <c r="C39" s="22">
        <v>-2000</v>
      </c>
      <c r="D39" s="26"/>
      <c r="E39" s="26"/>
      <c r="F39" s="2"/>
    </row>
    <row r="40" spans="1:6">
      <c r="A40" s="28" t="s">
        <v>65</v>
      </c>
      <c r="B40" s="33" t="s">
        <v>177</v>
      </c>
      <c r="C40" s="22" t="s">
        <v>66</v>
      </c>
      <c r="D40" s="26"/>
      <c r="E40" s="26"/>
      <c r="F40" s="2"/>
    </row>
    <row r="41" spans="1:6">
      <c r="A41" s="28" t="s">
        <v>65</v>
      </c>
      <c r="B41" s="33" t="s">
        <v>178</v>
      </c>
      <c r="C41" s="22">
        <v>1000</v>
      </c>
      <c r="D41" s="26"/>
      <c r="E41" s="26"/>
      <c r="F41" s="2"/>
    </row>
    <row r="42" spans="1:6">
      <c r="A42" s="28" t="s">
        <v>68</v>
      </c>
      <c r="B42" s="35" t="s">
        <v>179</v>
      </c>
      <c r="C42" s="22" t="s">
        <v>66</v>
      </c>
      <c r="D42" s="20"/>
      <c r="E42" s="20"/>
      <c r="F42" s="2"/>
    </row>
    <row r="43" spans="1:6">
      <c r="A43" s="28" t="s">
        <v>68</v>
      </c>
      <c r="B43" s="33" t="s">
        <v>180</v>
      </c>
      <c r="C43" s="22" t="s">
        <v>66</v>
      </c>
      <c r="D43" s="26"/>
      <c r="E43" s="26"/>
      <c r="F43" s="2"/>
    </row>
    <row r="44" spans="1:6">
      <c r="A44" s="28" t="s">
        <v>70</v>
      </c>
      <c r="B44" s="33" t="s">
        <v>156</v>
      </c>
      <c r="C44" s="22">
        <v>500</v>
      </c>
      <c r="D44" s="20"/>
      <c r="E44" s="20"/>
      <c r="F44" s="2"/>
    </row>
    <row r="45" spans="1:6">
      <c r="A45" s="28" t="s">
        <v>70</v>
      </c>
      <c r="B45" s="33" t="s">
        <v>133</v>
      </c>
      <c r="C45" s="22">
        <v>5000</v>
      </c>
      <c r="D45" s="26"/>
      <c r="E45" s="26"/>
      <c r="F45" s="2"/>
    </row>
    <row r="46" spans="1:6">
      <c r="A46" s="28" t="s">
        <v>70</v>
      </c>
      <c r="B46" s="33" t="s">
        <v>134</v>
      </c>
      <c r="C46" s="22">
        <v>15000</v>
      </c>
      <c r="D46" s="26"/>
      <c r="E46" s="26"/>
      <c r="F46" s="2"/>
    </row>
    <row r="47" spans="1:6">
      <c r="A47" s="28" t="s">
        <v>70</v>
      </c>
      <c r="B47" s="33" t="s">
        <v>135</v>
      </c>
      <c r="C47" s="22">
        <v>15000</v>
      </c>
      <c r="D47" s="26"/>
      <c r="E47" s="26"/>
      <c r="F47" s="2"/>
    </row>
    <row r="48" spans="1:6">
      <c r="A48" s="28"/>
      <c r="B48" s="33"/>
      <c r="C48" s="22"/>
      <c r="D48" s="26"/>
      <c r="E48" s="26"/>
      <c r="F48" s="2"/>
    </row>
    <row r="49" spans="1:6">
      <c r="A49" s="28"/>
      <c r="B49" s="33"/>
      <c r="C49" s="22"/>
      <c r="D49" s="26"/>
      <c r="E49" s="26"/>
      <c r="F49" s="2"/>
    </row>
    <row r="50" spans="1:6">
      <c r="A50" s="28"/>
      <c r="B50" s="33"/>
      <c r="C50" s="22"/>
      <c r="D50" s="26"/>
      <c r="E50" s="26"/>
      <c r="F50" s="2"/>
    </row>
    <row r="51" spans="1:6">
      <c r="C51" s="22"/>
      <c r="D51" s="26"/>
      <c r="E51" s="26"/>
      <c r="F51" s="2"/>
    </row>
    <row r="52" spans="1:6">
      <c r="B52"/>
      <c r="C52"/>
      <c r="D52"/>
      <c r="E52"/>
    </row>
    <row r="53" spans="1:6">
      <c r="B53" t="s">
        <v>136</v>
      </c>
      <c r="C53" s="9" t="s">
        <v>107</v>
      </c>
      <c r="D53"/>
      <c r="E53"/>
    </row>
    <row r="54" spans="1:6">
      <c r="B54"/>
      <c r="C54" s="9" t="s">
        <v>126</v>
      </c>
      <c r="D54"/>
      <c r="E54"/>
    </row>
    <row r="55" spans="1:6">
      <c r="B55" s="2" t="s">
        <v>59</v>
      </c>
      <c r="C55" s="9" t="s">
        <v>106</v>
      </c>
      <c r="D55"/>
      <c r="E55"/>
    </row>
    <row r="56" spans="1:6">
      <c r="B56" s="2" t="s">
        <v>74</v>
      </c>
      <c r="C56"/>
      <c r="D56"/>
      <c r="E56"/>
    </row>
  </sheetData>
  <phoneticPr fontId="1"/>
  <dataValidations count="2">
    <dataValidation type="list" showInputMessage="1" showErrorMessage="1" sqref="D16:E16" xr:uid="{E6D90F7B-62B2-4E60-BB69-21F403A98167}">
      <formula1>$C$53:$C$55</formula1>
    </dataValidation>
    <dataValidation type="list" showInputMessage="1" showErrorMessage="1" sqref="C16" xr:uid="{798E72EC-DAEB-497A-8AB1-3ABEA068E763}">
      <formula1>$C$55:$C$71</formula1>
    </dataValidation>
  </dataValidations>
  <pageMargins left="0.70866141732283472" right="0.70866141732283472" top="0.74803149606299213" bottom="0.74803149606299213" header="0.31496062992125984" footer="0.31496062992125984"/>
  <pageSetup paperSize="9" scale="41"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72F4-BE0C-426D-B454-406359F0FEFD}">
  <sheetPr>
    <pageSetUpPr fitToPage="1"/>
  </sheetPr>
  <dimension ref="A1:K131"/>
  <sheetViews>
    <sheetView topLeftCell="A22" zoomScale="70" zoomScaleNormal="70" workbookViewId="0">
      <selection activeCell="H35" sqref="H35"/>
    </sheetView>
  </sheetViews>
  <sheetFormatPr defaultRowHeight="18.75"/>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19.875" customWidth="1"/>
    <col min="10" max="10" width="27.75" bestFit="1" customWidth="1"/>
    <col min="11" max="11" width="26.875" customWidth="1"/>
    <col min="12" max="12" width="37.25" bestFit="1" customWidth="1"/>
  </cols>
  <sheetData>
    <row r="1" spans="1:11">
      <c r="A1" t="s">
        <v>138</v>
      </c>
      <c r="B1" t="s">
        <v>75</v>
      </c>
      <c r="C1" t="s">
        <v>76</v>
      </c>
      <c r="D1" t="s">
        <v>77</v>
      </c>
      <c r="E1" t="s">
        <v>78</v>
      </c>
      <c r="F1" t="s">
        <v>79</v>
      </c>
      <c r="G1" t="s">
        <v>80</v>
      </c>
      <c r="H1" t="s">
        <v>81</v>
      </c>
      <c r="I1" t="s">
        <v>474</v>
      </c>
      <c r="J1" s="30" t="s">
        <v>82</v>
      </c>
      <c r="K1" s="31" t="s">
        <v>83</v>
      </c>
    </row>
    <row r="2" spans="1:11">
      <c r="A2" t="s">
        <v>434</v>
      </c>
      <c r="B2" t="s">
        <v>88</v>
      </c>
      <c r="C2" t="s">
        <v>435</v>
      </c>
      <c r="D2" t="s">
        <v>85</v>
      </c>
      <c r="E2" t="s">
        <v>319</v>
      </c>
      <c r="F2" t="s">
        <v>137</v>
      </c>
      <c r="G2" s="29">
        <v>45870</v>
      </c>
      <c r="H2">
        <v>250</v>
      </c>
      <c r="J2" s="2"/>
      <c r="K2" s="2"/>
    </row>
    <row r="3" spans="1:11">
      <c r="A3" t="s">
        <v>398</v>
      </c>
      <c r="B3" t="s">
        <v>89</v>
      </c>
      <c r="C3" t="s">
        <v>399</v>
      </c>
      <c r="D3" t="s">
        <v>85</v>
      </c>
      <c r="E3" t="s">
        <v>319</v>
      </c>
      <c r="F3" t="s">
        <v>137</v>
      </c>
      <c r="G3" s="29">
        <v>45931</v>
      </c>
      <c r="H3">
        <v>542</v>
      </c>
      <c r="J3" s="2"/>
      <c r="K3" s="2"/>
    </row>
    <row r="4" spans="1:11">
      <c r="A4" t="s">
        <v>398</v>
      </c>
      <c r="B4" t="s">
        <v>89</v>
      </c>
      <c r="C4" t="s">
        <v>400</v>
      </c>
      <c r="D4" t="s">
        <v>85</v>
      </c>
      <c r="E4" t="s">
        <v>319</v>
      </c>
      <c r="F4" t="s">
        <v>137</v>
      </c>
      <c r="G4" s="29">
        <v>45931</v>
      </c>
      <c r="H4">
        <v>582</v>
      </c>
      <c r="J4" s="2"/>
      <c r="K4" s="2"/>
    </row>
    <row r="5" spans="1:11">
      <c r="A5" t="s">
        <v>398</v>
      </c>
      <c r="B5" t="s">
        <v>89</v>
      </c>
      <c r="C5" t="s">
        <v>401</v>
      </c>
      <c r="D5" t="s">
        <v>85</v>
      </c>
      <c r="E5" t="s">
        <v>319</v>
      </c>
      <c r="F5" t="s">
        <v>137</v>
      </c>
      <c r="G5" s="29">
        <v>45931</v>
      </c>
      <c r="H5">
        <v>356</v>
      </c>
      <c r="J5" s="2"/>
      <c r="K5" s="2"/>
    </row>
    <row r="6" spans="1:11">
      <c r="A6" t="s">
        <v>398</v>
      </c>
      <c r="B6" t="s">
        <v>89</v>
      </c>
      <c r="C6" t="s">
        <v>402</v>
      </c>
      <c r="D6" t="s">
        <v>85</v>
      </c>
      <c r="E6" t="s">
        <v>319</v>
      </c>
      <c r="F6" t="s">
        <v>137</v>
      </c>
      <c r="G6" s="29">
        <v>45931</v>
      </c>
      <c r="H6">
        <v>623</v>
      </c>
      <c r="J6" s="2"/>
      <c r="K6" s="2"/>
    </row>
    <row r="7" spans="1:11">
      <c r="A7" t="s">
        <v>398</v>
      </c>
      <c r="B7" t="s">
        <v>89</v>
      </c>
      <c r="C7" t="s">
        <v>403</v>
      </c>
      <c r="D7" t="s">
        <v>85</v>
      </c>
      <c r="E7" t="s">
        <v>319</v>
      </c>
      <c r="F7" t="s">
        <v>137</v>
      </c>
      <c r="G7" s="29">
        <v>45931</v>
      </c>
      <c r="H7">
        <v>585</v>
      </c>
      <c r="J7" s="2"/>
      <c r="K7" s="2"/>
    </row>
    <row r="8" spans="1:11">
      <c r="A8" t="s">
        <v>398</v>
      </c>
      <c r="B8" t="s">
        <v>89</v>
      </c>
      <c r="C8" t="s">
        <v>404</v>
      </c>
      <c r="D8" t="s">
        <v>85</v>
      </c>
      <c r="E8" t="s">
        <v>319</v>
      </c>
      <c r="F8" t="s">
        <v>137</v>
      </c>
      <c r="G8" s="29">
        <v>45931</v>
      </c>
      <c r="H8">
        <v>568</v>
      </c>
      <c r="J8" s="2"/>
      <c r="K8" s="2"/>
    </row>
    <row r="9" spans="1:11">
      <c r="A9" t="s">
        <v>398</v>
      </c>
      <c r="B9" t="s">
        <v>89</v>
      </c>
      <c r="C9" t="s">
        <v>405</v>
      </c>
      <c r="D9" t="s">
        <v>85</v>
      </c>
      <c r="E9" t="s">
        <v>319</v>
      </c>
      <c r="F9" t="s">
        <v>137</v>
      </c>
      <c r="G9" s="29">
        <v>45931</v>
      </c>
      <c r="H9">
        <v>401</v>
      </c>
      <c r="J9" s="2"/>
      <c r="K9" s="2"/>
    </row>
    <row r="10" spans="1:11">
      <c r="A10" t="s">
        <v>398</v>
      </c>
      <c r="B10" t="s">
        <v>89</v>
      </c>
      <c r="C10" t="s">
        <v>406</v>
      </c>
      <c r="D10" t="s">
        <v>85</v>
      </c>
      <c r="E10" t="s">
        <v>319</v>
      </c>
      <c r="F10" t="s">
        <v>137</v>
      </c>
      <c r="G10" s="29">
        <v>45931</v>
      </c>
      <c r="H10">
        <v>426</v>
      </c>
      <c r="J10" s="2"/>
      <c r="K10" s="2"/>
    </row>
    <row r="11" spans="1:11">
      <c r="A11" t="s">
        <v>398</v>
      </c>
      <c r="B11" t="s">
        <v>89</v>
      </c>
      <c r="C11" t="s">
        <v>407</v>
      </c>
      <c r="D11" t="s">
        <v>85</v>
      </c>
      <c r="E11" t="s">
        <v>319</v>
      </c>
      <c r="F11" t="s">
        <v>137</v>
      </c>
      <c r="G11" s="29">
        <v>45931</v>
      </c>
      <c r="H11">
        <v>291</v>
      </c>
      <c r="J11" s="2"/>
      <c r="K11" s="2"/>
    </row>
    <row r="12" spans="1:11">
      <c r="A12" t="s">
        <v>398</v>
      </c>
      <c r="B12" t="s">
        <v>89</v>
      </c>
      <c r="C12" t="s">
        <v>408</v>
      </c>
      <c r="D12" t="s">
        <v>85</v>
      </c>
      <c r="E12" t="s">
        <v>319</v>
      </c>
      <c r="F12" t="s">
        <v>137</v>
      </c>
      <c r="G12" s="29">
        <v>45931</v>
      </c>
      <c r="H12">
        <v>368</v>
      </c>
      <c r="J12" s="2"/>
      <c r="K12" s="2"/>
    </row>
    <row r="13" spans="1:11">
      <c r="A13" t="s">
        <v>398</v>
      </c>
      <c r="B13" t="s">
        <v>84</v>
      </c>
      <c r="C13" t="s">
        <v>260</v>
      </c>
      <c r="D13" t="s">
        <v>85</v>
      </c>
      <c r="E13" t="s">
        <v>319</v>
      </c>
      <c r="F13" t="s">
        <v>137</v>
      </c>
      <c r="G13" s="29">
        <v>45931</v>
      </c>
      <c r="H13">
        <v>591</v>
      </c>
      <c r="J13" s="2"/>
      <c r="K13" s="2"/>
    </row>
    <row r="14" spans="1:11">
      <c r="A14" t="s">
        <v>398</v>
      </c>
      <c r="B14" t="s">
        <v>84</v>
      </c>
      <c r="C14" t="s">
        <v>261</v>
      </c>
      <c r="D14" t="s">
        <v>85</v>
      </c>
      <c r="E14" t="s">
        <v>319</v>
      </c>
      <c r="F14" t="s">
        <v>137</v>
      </c>
      <c r="G14" s="29">
        <v>45931</v>
      </c>
      <c r="H14">
        <v>503</v>
      </c>
      <c r="J14" s="2"/>
      <c r="K14" s="2"/>
    </row>
    <row r="15" spans="1:11">
      <c r="A15" t="s">
        <v>398</v>
      </c>
      <c r="B15" t="s">
        <v>84</v>
      </c>
      <c r="C15" t="s">
        <v>409</v>
      </c>
      <c r="D15" t="s">
        <v>85</v>
      </c>
      <c r="E15" t="s">
        <v>319</v>
      </c>
      <c r="F15" t="s">
        <v>137</v>
      </c>
      <c r="G15" s="29">
        <v>45931</v>
      </c>
      <c r="H15">
        <v>684</v>
      </c>
      <c r="J15" s="2"/>
      <c r="K15" s="2"/>
    </row>
    <row r="16" spans="1:11">
      <c r="A16" t="s">
        <v>398</v>
      </c>
      <c r="B16" t="s">
        <v>84</v>
      </c>
      <c r="C16" t="s">
        <v>410</v>
      </c>
      <c r="D16" t="s">
        <v>85</v>
      </c>
      <c r="E16" t="s">
        <v>319</v>
      </c>
      <c r="F16" t="s">
        <v>137</v>
      </c>
      <c r="G16" s="29">
        <v>45931</v>
      </c>
      <c r="H16">
        <v>540</v>
      </c>
      <c r="J16" s="2"/>
      <c r="K16" s="2"/>
    </row>
    <row r="17" spans="1:11">
      <c r="A17" t="s">
        <v>398</v>
      </c>
      <c r="B17" t="s">
        <v>84</v>
      </c>
      <c r="C17" t="s">
        <v>411</v>
      </c>
      <c r="D17" t="s">
        <v>85</v>
      </c>
      <c r="E17" t="s">
        <v>319</v>
      </c>
      <c r="F17" t="s">
        <v>137</v>
      </c>
      <c r="G17" s="29">
        <v>45931</v>
      </c>
      <c r="H17">
        <v>515</v>
      </c>
      <c r="J17" s="2"/>
      <c r="K17" s="2"/>
    </row>
    <row r="18" spans="1:11">
      <c r="A18" t="s">
        <v>398</v>
      </c>
      <c r="B18" t="s">
        <v>84</v>
      </c>
      <c r="C18" t="s">
        <v>412</v>
      </c>
      <c r="D18" t="s">
        <v>85</v>
      </c>
      <c r="E18" t="s">
        <v>319</v>
      </c>
      <c r="F18" t="s">
        <v>137</v>
      </c>
      <c r="G18" s="29">
        <v>45931</v>
      </c>
      <c r="H18">
        <v>836</v>
      </c>
      <c r="J18" s="2"/>
      <c r="K18" s="2"/>
    </row>
    <row r="19" spans="1:11">
      <c r="A19" t="s">
        <v>398</v>
      </c>
      <c r="B19" t="s">
        <v>84</v>
      </c>
      <c r="C19" t="s">
        <v>413</v>
      </c>
      <c r="D19" t="s">
        <v>85</v>
      </c>
      <c r="E19" t="s">
        <v>319</v>
      </c>
      <c r="F19" t="s">
        <v>137</v>
      </c>
      <c r="G19" s="29">
        <v>45931</v>
      </c>
      <c r="H19">
        <v>804</v>
      </c>
      <c r="J19" s="2"/>
      <c r="K19" s="2"/>
    </row>
    <row r="20" spans="1:11">
      <c r="A20" t="s">
        <v>398</v>
      </c>
      <c r="B20" t="s">
        <v>84</v>
      </c>
      <c r="C20" t="s">
        <v>414</v>
      </c>
      <c r="D20" t="s">
        <v>85</v>
      </c>
      <c r="E20" t="s">
        <v>319</v>
      </c>
      <c r="F20" t="s">
        <v>137</v>
      </c>
      <c r="G20" s="29">
        <v>45931</v>
      </c>
      <c r="H20">
        <v>884</v>
      </c>
      <c r="J20" s="2"/>
      <c r="K20" s="2"/>
    </row>
    <row r="21" spans="1:11">
      <c r="A21" t="s">
        <v>398</v>
      </c>
      <c r="B21" t="s">
        <v>84</v>
      </c>
      <c r="C21" t="s">
        <v>415</v>
      </c>
      <c r="D21" t="s">
        <v>85</v>
      </c>
      <c r="E21" t="s">
        <v>319</v>
      </c>
      <c r="F21" t="s">
        <v>137</v>
      </c>
      <c r="G21" s="29">
        <v>45931</v>
      </c>
      <c r="H21">
        <v>223</v>
      </c>
      <c r="J21" s="2"/>
      <c r="K21" s="2"/>
    </row>
    <row r="22" spans="1:11">
      <c r="A22" t="s">
        <v>398</v>
      </c>
      <c r="B22" t="s">
        <v>84</v>
      </c>
      <c r="C22" t="s">
        <v>416</v>
      </c>
      <c r="D22" t="s">
        <v>85</v>
      </c>
      <c r="E22" t="s">
        <v>319</v>
      </c>
      <c r="F22" t="s">
        <v>137</v>
      </c>
      <c r="G22" s="29">
        <v>45931</v>
      </c>
      <c r="H22">
        <v>140</v>
      </c>
      <c r="J22" s="2"/>
      <c r="K22" s="2"/>
    </row>
    <row r="23" spans="1:11">
      <c r="A23" t="s">
        <v>398</v>
      </c>
      <c r="B23" t="s">
        <v>84</v>
      </c>
      <c r="C23" t="s">
        <v>417</v>
      </c>
      <c r="D23" t="s">
        <v>85</v>
      </c>
      <c r="E23" t="s">
        <v>319</v>
      </c>
      <c r="F23" t="s">
        <v>137</v>
      </c>
      <c r="G23" s="29">
        <v>45931</v>
      </c>
      <c r="H23">
        <v>360</v>
      </c>
      <c r="J23" s="2"/>
      <c r="K23" s="2"/>
    </row>
    <row r="24" spans="1:11">
      <c r="A24" t="s">
        <v>398</v>
      </c>
      <c r="B24" t="s">
        <v>88</v>
      </c>
      <c r="C24" t="s">
        <v>418</v>
      </c>
      <c r="D24" t="s">
        <v>85</v>
      </c>
      <c r="E24" t="s">
        <v>319</v>
      </c>
      <c r="F24" t="s">
        <v>137</v>
      </c>
      <c r="G24" s="29">
        <v>45931</v>
      </c>
      <c r="H24">
        <v>442</v>
      </c>
      <c r="J24" s="2"/>
      <c r="K24" s="2"/>
    </row>
    <row r="25" spans="1:11">
      <c r="A25" t="s">
        <v>398</v>
      </c>
      <c r="B25" t="s">
        <v>89</v>
      </c>
      <c r="C25" t="s">
        <v>419</v>
      </c>
      <c r="D25" t="s">
        <v>85</v>
      </c>
      <c r="E25" t="s">
        <v>319</v>
      </c>
      <c r="F25" t="s">
        <v>137</v>
      </c>
      <c r="G25" s="29">
        <v>45931</v>
      </c>
      <c r="H25">
        <v>500</v>
      </c>
      <c r="J25" s="2"/>
      <c r="K25" s="2"/>
    </row>
    <row r="26" spans="1:11">
      <c r="A26" t="s">
        <v>398</v>
      </c>
      <c r="B26" t="s">
        <v>89</v>
      </c>
      <c r="C26" t="s">
        <v>420</v>
      </c>
      <c r="D26" t="s">
        <v>85</v>
      </c>
      <c r="E26" t="s">
        <v>319</v>
      </c>
      <c r="F26" t="s">
        <v>137</v>
      </c>
      <c r="G26" s="29">
        <v>45931</v>
      </c>
      <c r="H26">
        <v>497</v>
      </c>
      <c r="J26" s="2"/>
      <c r="K26" s="2"/>
    </row>
    <row r="27" spans="1:11">
      <c r="A27" t="s">
        <v>398</v>
      </c>
      <c r="B27" t="s">
        <v>89</v>
      </c>
      <c r="C27" t="s">
        <v>421</v>
      </c>
      <c r="D27" t="s">
        <v>85</v>
      </c>
      <c r="E27" t="s">
        <v>319</v>
      </c>
      <c r="F27" t="s">
        <v>137</v>
      </c>
      <c r="G27" s="29">
        <v>45931</v>
      </c>
      <c r="H27">
        <v>413</v>
      </c>
      <c r="J27" s="2"/>
      <c r="K27" s="2"/>
    </row>
    <row r="28" spans="1:11">
      <c r="A28" t="s">
        <v>398</v>
      </c>
      <c r="B28" t="s">
        <v>89</v>
      </c>
      <c r="C28" t="s">
        <v>422</v>
      </c>
      <c r="D28" t="s">
        <v>85</v>
      </c>
      <c r="E28" t="s">
        <v>319</v>
      </c>
      <c r="F28" t="s">
        <v>137</v>
      </c>
      <c r="G28" s="29">
        <v>45931</v>
      </c>
      <c r="H28">
        <v>292</v>
      </c>
      <c r="J28" s="2"/>
      <c r="K28" s="2"/>
    </row>
    <row r="29" spans="1:11">
      <c r="A29" t="s">
        <v>398</v>
      </c>
      <c r="B29" t="s">
        <v>89</v>
      </c>
      <c r="C29" t="s">
        <v>423</v>
      </c>
      <c r="D29" t="s">
        <v>85</v>
      </c>
      <c r="E29" t="s">
        <v>319</v>
      </c>
      <c r="F29" t="s">
        <v>137</v>
      </c>
      <c r="G29" s="29">
        <v>45931</v>
      </c>
      <c r="H29">
        <v>564</v>
      </c>
      <c r="J29" s="2"/>
      <c r="K29" s="2"/>
    </row>
    <row r="30" spans="1:11">
      <c r="A30" t="s">
        <v>398</v>
      </c>
      <c r="B30" t="s">
        <v>89</v>
      </c>
      <c r="C30" t="s">
        <v>424</v>
      </c>
      <c r="D30" t="s">
        <v>85</v>
      </c>
      <c r="E30" t="s">
        <v>319</v>
      </c>
      <c r="F30" t="s">
        <v>137</v>
      </c>
      <c r="G30" s="29">
        <v>45931</v>
      </c>
      <c r="H30">
        <v>483</v>
      </c>
      <c r="J30" s="2"/>
      <c r="K30" s="2"/>
    </row>
    <row r="31" spans="1:11">
      <c r="A31" t="s">
        <v>398</v>
      </c>
      <c r="B31" t="s">
        <v>89</v>
      </c>
      <c r="C31" t="s">
        <v>425</v>
      </c>
      <c r="D31" t="s">
        <v>85</v>
      </c>
      <c r="E31" t="s">
        <v>319</v>
      </c>
      <c r="F31" t="s">
        <v>137</v>
      </c>
      <c r="G31" s="29">
        <v>45931</v>
      </c>
      <c r="H31">
        <v>856</v>
      </c>
      <c r="J31" s="2"/>
      <c r="K31" s="2"/>
    </row>
    <row r="32" spans="1:11">
      <c r="A32" t="s">
        <v>398</v>
      </c>
      <c r="B32" t="s">
        <v>89</v>
      </c>
      <c r="C32" t="s">
        <v>426</v>
      </c>
      <c r="D32" t="s">
        <v>85</v>
      </c>
      <c r="E32" t="s">
        <v>319</v>
      </c>
      <c r="F32" t="s">
        <v>137</v>
      </c>
      <c r="G32" s="29">
        <v>45931</v>
      </c>
      <c r="H32">
        <v>795</v>
      </c>
      <c r="J32" s="2"/>
      <c r="K32" s="2"/>
    </row>
    <row r="33" spans="1:11">
      <c r="A33" t="s">
        <v>398</v>
      </c>
      <c r="B33" t="s">
        <v>89</v>
      </c>
      <c r="C33" t="s">
        <v>427</v>
      </c>
      <c r="D33" t="s">
        <v>85</v>
      </c>
      <c r="E33" t="s">
        <v>319</v>
      </c>
      <c r="F33" t="s">
        <v>137</v>
      </c>
      <c r="G33" s="29">
        <v>45931</v>
      </c>
      <c r="H33">
        <v>874</v>
      </c>
      <c r="J33" s="2"/>
      <c r="K33" s="2"/>
    </row>
    <row r="34" spans="1:11">
      <c r="A34" t="s">
        <v>398</v>
      </c>
      <c r="B34" t="s">
        <v>89</v>
      </c>
      <c r="C34" t="s">
        <v>428</v>
      </c>
      <c r="D34" t="s">
        <v>85</v>
      </c>
      <c r="E34" t="s">
        <v>319</v>
      </c>
      <c r="F34" t="s">
        <v>137</v>
      </c>
      <c r="G34" s="29">
        <v>45931</v>
      </c>
      <c r="H34">
        <v>558</v>
      </c>
      <c r="J34" s="2"/>
      <c r="K34" s="2"/>
    </row>
    <row r="35" spans="1:11">
      <c r="A35" t="s">
        <v>398</v>
      </c>
      <c r="B35" t="s">
        <v>89</v>
      </c>
      <c r="C35" t="s">
        <v>91</v>
      </c>
      <c r="D35" t="s">
        <v>85</v>
      </c>
      <c r="E35" t="s">
        <v>319</v>
      </c>
      <c r="F35" t="s">
        <v>137</v>
      </c>
      <c r="G35" s="29">
        <v>45931</v>
      </c>
      <c r="H35">
        <v>266</v>
      </c>
      <c r="J35" s="2"/>
      <c r="K35" s="2"/>
    </row>
    <row r="36" spans="1:11">
      <c r="A36" t="s">
        <v>398</v>
      </c>
      <c r="B36" t="s">
        <v>89</v>
      </c>
      <c r="C36" t="s">
        <v>92</v>
      </c>
      <c r="D36" t="s">
        <v>85</v>
      </c>
      <c r="E36" t="s">
        <v>319</v>
      </c>
      <c r="F36" t="s">
        <v>137</v>
      </c>
      <c r="G36" s="29">
        <v>45931</v>
      </c>
      <c r="H36">
        <v>476</v>
      </c>
      <c r="J36" s="2"/>
      <c r="K36" s="2"/>
    </row>
    <row r="37" spans="1:11">
      <c r="A37" t="s">
        <v>398</v>
      </c>
      <c r="B37" t="s">
        <v>89</v>
      </c>
      <c r="C37" t="s">
        <v>429</v>
      </c>
      <c r="D37" t="s">
        <v>85</v>
      </c>
      <c r="E37" t="s">
        <v>319</v>
      </c>
      <c r="F37" t="s">
        <v>137</v>
      </c>
      <c r="G37" s="29">
        <v>45931</v>
      </c>
      <c r="H37">
        <v>493</v>
      </c>
      <c r="J37" s="2"/>
      <c r="K37" s="2"/>
    </row>
    <row r="38" spans="1:11">
      <c r="A38" t="s">
        <v>430</v>
      </c>
      <c r="B38" t="s">
        <v>89</v>
      </c>
      <c r="C38" t="s">
        <v>431</v>
      </c>
      <c r="D38" t="s">
        <v>85</v>
      </c>
      <c r="E38" t="s">
        <v>319</v>
      </c>
      <c r="F38" t="s">
        <v>137</v>
      </c>
      <c r="G38" s="29">
        <v>46054</v>
      </c>
      <c r="H38" s="44">
        <v>276</v>
      </c>
      <c r="I38" s="44" t="s">
        <v>471</v>
      </c>
      <c r="J38" s="2"/>
      <c r="K38" s="2"/>
    </row>
    <row r="39" spans="1:11">
      <c r="A39" t="s">
        <v>430</v>
      </c>
      <c r="B39" t="s">
        <v>89</v>
      </c>
      <c r="C39" t="s">
        <v>432</v>
      </c>
      <c r="D39" t="s">
        <v>85</v>
      </c>
      <c r="E39" t="s">
        <v>319</v>
      </c>
      <c r="F39" t="s">
        <v>137</v>
      </c>
      <c r="G39" s="29">
        <v>46054</v>
      </c>
      <c r="H39" s="44">
        <v>177</v>
      </c>
      <c r="I39" s="44" t="s">
        <v>472</v>
      </c>
      <c r="J39" s="2"/>
      <c r="K39" s="2"/>
    </row>
    <row r="40" spans="1:11">
      <c r="A40" t="s">
        <v>430</v>
      </c>
      <c r="B40" t="s">
        <v>89</v>
      </c>
      <c r="C40" t="s">
        <v>433</v>
      </c>
      <c r="D40" t="s">
        <v>85</v>
      </c>
      <c r="E40" t="s">
        <v>319</v>
      </c>
      <c r="F40" t="s">
        <v>137</v>
      </c>
      <c r="G40" s="29">
        <v>46054</v>
      </c>
      <c r="H40" s="44">
        <v>165</v>
      </c>
      <c r="I40" s="44" t="s">
        <v>473</v>
      </c>
      <c r="J40" s="2"/>
      <c r="K40" s="2"/>
    </row>
    <row r="41" spans="1:11">
      <c r="A41" t="s">
        <v>318</v>
      </c>
      <c r="B41" t="s">
        <v>89</v>
      </c>
      <c r="C41" t="s">
        <v>92</v>
      </c>
      <c r="D41" t="s">
        <v>85</v>
      </c>
      <c r="E41" t="s">
        <v>319</v>
      </c>
      <c r="F41" t="s">
        <v>137</v>
      </c>
      <c r="G41" s="29">
        <v>46082</v>
      </c>
      <c r="H41">
        <v>291</v>
      </c>
      <c r="J41" s="2"/>
      <c r="K41" s="2"/>
    </row>
    <row r="42" spans="1:11">
      <c r="A42" t="s">
        <v>318</v>
      </c>
      <c r="B42" t="s">
        <v>89</v>
      </c>
      <c r="C42" t="s">
        <v>320</v>
      </c>
      <c r="D42" t="s">
        <v>85</v>
      </c>
      <c r="E42" t="s">
        <v>319</v>
      </c>
      <c r="F42" t="s">
        <v>137</v>
      </c>
      <c r="G42" s="29">
        <v>46082</v>
      </c>
      <c r="H42">
        <v>448</v>
      </c>
      <c r="J42" s="2"/>
      <c r="K42" s="2"/>
    </row>
    <row r="43" spans="1:11">
      <c r="A43" t="s">
        <v>318</v>
      </c>
      <c r="B43" t="s">
        <v>84</v>
      </c>
      <c r="C43" t="s">
        <v>321</v>
      </c>
      <c r="D43" t="s">
        <v>85</v>
      </c>
      <c r="E43" t="s">
        <v>319</v>
      </c>
      <c r="F43" t="s">
        <v>137</v>
      </c>
      <c r="G43" s="29">
        <v>46082</v>
      </c>
      <c r="H43">
        <v>348</v>
      </c>
      <c r="J43" s="2"/>
      <c r="K43" s="2"/>
    </row>
    <row r="44" spans="1:11">
      <c r="A44" t="s">
        <v>318</v>
      </c>
      <c r="B44" t="s">
        <v>84</v>
      </c>
      <c r="C44" t="s">
        <v>322</v>
      </c>
      <c r="D44" t="s">
        <v>85</v>
      </c>
      <c r="E44" t="s">
        <v>319</v>
      </c>
      <c r="F44" t="s">
        <v>137</v>
      </c>
      <c r="G44" s="29">
        <v>46082</v>
      </c>
      <c r="H44">
        <v>353</v>
      </c>
      <c r="J44" s="2"/>
      <c r="K44" s="2"/>
    </row>
    <row r="45" spans="1:11">
      <c r="A45" t="s">
        <v>318</v>
      </c>
      <c r="B45" t="s">
        <v>84</v>
      </c>
      <c r="C45" t="s">
        <v>323</v>
      </c>
      <c r="D45" t="s">
        <v>85</v>
      </c>
      <c r="E45" t="s">
        <v>319</v>
      </c>
      <c r="F45" t="s">
        <v>137</v>
      </c>
      <c r="G45" s="29">
        <v>46082</v>
      </c>
      <c r="H45">
        <v>596</v>
      </c>
      <c r="J45" s="2"/>
      <c r="K45" s="2"/>
    </row>
    <row r="46" spans="1:11">
      <c r="A46" t="s">
        <v>318</v>
      </c>
      <c r="B46" t="s">
        <v>84</v>
      </c>
      <c r="C46" t="s">
        <v>324</v>
      </c>
      <c r="D46" t="s">
        <v>85</v>
      </c>
      <c r="E46" t="s">
        <v>319</v>
      </c>
      <c r="F46" t="s">
        <v>137</v>
      </c>
      <c r="G46" s="29">
        <v>46082</v>
      </c>
      <c r="H46">
        <v>379</v>
      </c>
      <c r="J46" s="2"/>
      <c r="K46" s="2"/>
    </row>
    <row r="47" spans="1:11">
      <c r="A47" t="s">
        <v>318</v>
      </c>
      <c r="B47" t="s">
        <v>84</v>
      </c>
      <c r="C47" t="s">
        <v>325</v>
      </c>
      <c r="D47" t="s">
        <v>85</v>
      </c>
      <c r="E47" t="s">
        <v>319</v>
      </c>
      <c r="F47" t="s">
        <v>137</v>
      </c>
      <c r="G47" s="29">
        <v>46082</v>
      </c>
      <c r="H47">
        <v>489</v>
      </c>
      <c r="J47" s="2"/>
      <c r="K47" s="2"/>
    </row>
    <row r="48" spans="1:11">
      <c r="A48" t="s">
        <v>318</v>
      </c>
      <c r="B48" t="s">
        <v>84</v>
      </c>
      <c r="C48" t="s">
        <v>326</v>
      </c>
      <c r="D48" t="s">
        <v>85</v>
      </c>
      <c r="E48" t="s">
        <v>319</v>
      </c>
      <c r="F48" t="s">
        <v>137</v>
      </c>
      <c r="G48" s="29">
        <v>46082</v>
      </c>
      <c r="H48">
        <v>679</v>
      </c>
      <c r="J48" s="2"/>
      <c r="K48" s="2"/>
    </row>
    <row r="49" spans="1:11">
      <c r="A49" t="s">
        <v>318</v>
      </c>
      <c r="B49" t="s">
        <v>84</v>
      </c>
      <c r="C49" t="s">
        <v>327</v>
      </c>
      <c r="D49" t="s">
        <v>85</v>
      </c>
      <c r="E49" t="s">
        <v>319</v>
      </c>
      <c r="F49" t="s">
        <v>137</v>
      </c>
      <c r="G49" s="29">
        <v>46082</v>
      </c>
      <c r="H49">
        <v>372</v>
      </c>
      <c r="J49" s="2"/>
      <c r="K49" s="2"/>
    </row>
    <row r="50" spans="1:11">
      <c r="A50" t="s">
        <v>318</v>
      </c>
      <c r="B50" t="s">
        <v>84</v>
      </c>
      <c r="C50" t="s">
        <v>328</v>
      </c>
      <c r="D50" t="s">
        <v>85</v>
      </c>
      <c r="E50" t="s">
        <v>319</v>
      </c>
      <c r="F50" t="s">
        <v>137</v>
      </c>
      <c r="G50" s="29">
        <v>46082</v>
      </c>
      <c r="H50">
        <v>653</v>
      </c>
      <c r="J50" s="2"/>
      <c r="K50" s="2"/>
    </row>
    <row r="51" spans="1:11">
      <c r="A51" t="s">
        <v>318</v>
      </c>
      <c r="B51" t="s">
        <v>84</v>
      </c>
      <c r="C51" t="s">
        <v>329</v>
      </c>
      <c r="D51" t="s">
        <v>85</v>
      </c>
      <c r="E51" t="s">
        <v>319</v>
      </c>
      <c r="F51" t="s">
        <v>137</v>
      </c>
      <c r="G51" s="29">
        <v>46082</v>
      </c>
      <c r="H51">
        <v>206</v>
      </c>
      <c r="J51" s="2"/>
      <c r="K51" s="2"/>
    </row>
    <row r="52" spans="1:11">
      <c r="A52" t="s">
        <v>318</v>
      </c>
      <c r="B52" t="s">
        <v>84</v>
      </c>
      <c r="C52" t="s">
        <v>330</v>
      </c>
      <c r="D52" t="s">
        <v>85</v>
      </c>
      <c r="E52" t="s">
        <v>319</v>
      </c>
      <c r="F52" t="s">
        <v>137</v>
      </c>
      <c r="G52" s="29">
        <v>46082</v>
      </c>
      <c r="H52">
        <v>344</v>
      </c>
      <c r="J52" s="2"/>
      <c r="K52" s="2"/>
    </row>
    <row r="53" spans="1:11">
      <c r="A53" t="s">
        <v>318</v>
      </c>
      <c r="B53" t="s">
        <v>84</v>
      </c>
      <c r="C53" t="s">
        <v>331</v>
      </c>
      <c r="D53" t="s">
        <v>85</v>
      </c>
      <c r="E53" t="s">
        <v>319</v>
      </c>
      <c r="F53" t="s">
        <v>137</v>
      </c>
      <c r="G53" s="29">
        <v>46082</v>
      </c>
      <c r="H53">
        <v>493</v>
      </c>
      <c r="J53" s="2"/>
      <c r="K53" s="2"/>
    </row>
    <row r="54" spans="1:11">
      <c r="A54" t="s">
        <v>318</v>
      </c>
      <c r="B54" t="s">
        <v>84</v>
      </c>
      <c r="C54" t="s">
        <v>332</v>
      </c>
      <c r="D54" t="s">
        <v>85</v>
      </c>
      <c r="E54" t="s">
        <v>319</v>
      </c>
      <c r="F54" t="s">
        <v>137</v>
      </c>
      <c r="G54" s="29">
        <v>46082</v>
      </c>
      <c r="H54">
        <v>177</v>
      </c>
      <c r="J54" s="2"/>
      <c r="K54" s="2"/>
    </row>
    <row r="55" spans="1:11">
      <c r="A55" t="s">
        <v>318</v>
      </c>
      <c r="B55" t="s">
        <v>84</v>
      </c>
      <c r="C55" t="s">
        <v>333</v>
      </c>
      <c r="D55" t="s">
        <v>85</v>
      </c>
      <c r="E55" t="s">
        <v>319</v>
      </c>
      <c r="F55" t="s">
        <v>137</v>
      </c>
      <c r="G55" s="29">
        <v>46082</v>
      </c>
      <c r="H55">
        <v>402</v>
      </c>
      <c r="J55" s="2"/>
      <c r="K55" s="2"/>
    </row>
    <row r="56" spans="1:11">
      <c r="A56" t="s">
        <v>318</v>
      </c>
      <c r="B56" t="s">
        <v>84</v>
      </c>
      <c r="C56" t="s">
        <v>334</v>
      </c>
      <c r="D56" t="s">
        <v>85</v>
      </c>
      <c r="E56" t="s">
        <v>319</v>
      </c>
      <c r="F56" t="s">
        <v>137</v>
      </c>
      <c r="G56" s="29">
        <v>46082</v>
      </c>
      <c r="H56">
        <v>318</v>
      </c>
      <c r="J56" s="2"/>
      <c r="K56" s="2"/>
    </row>
    <row r="57" spans="1:11">
      <c r="A57" t="s">
        <v>318</v>
      </c>
      <c r="B57" t="s">
        <v>84</v>
      </c>
      <c r="C57" t="s">
        <v>335</v>
      </c>
      <c r="D57" t="s">
        <v>85</v>
      </c>
      <c r="E57" t="s">
        <v>319</v>
      </c>
      <c r="F57" t="s">
        <v>137</v>
      </c>
      <c r="G57" s="29">
        <v>46082</v>
      </c>
      <c r="H57">
        <v>68</v>
      </c>
      <c r="J57" s="2"/>
      <c r="K57" s="2"/>
    </row>
    <row r="58" spans="1:11">
      <c r="A58" t="s">
        <v>318</v>
      </c>
      <c r="B58" t="s">
        <v>84</v>
      </c>
      <c r="C58" t="s">
        <v>336</v>
      </c>
      <c r="D58" t="s">
        <v>85</v>
      </c>
      <c r="E58" t="s">
        <v>319</v>
      </c>
      <c r="F58" t="s">
        <v>137</v>
      </c>
      <c r="G58" s="29">
        <v>46082</v>
      </c>
      <c r="H58">
        <v>591</v>
      </c>
      <c r="J58" s="2"/>
      <c r="K58" s="2"/>
    </row>
    <row r="59" spans="1:11">
      <c r="A59" t="s">
        <v>318</v>
      </c>
      <c r="B59" t="s">
        <v>84</v>
      </c>
      <c r="C59" t="s">
        <v>337</v>
      </c>
      <c r="D59" t="s">
        <v>85</v>
      </c>
      <c r="E59" t="s">
        <v>319</v>
      </c>
      <c r="F59" t="s">
        <v>137</v>
      </c>
      <c r="G59" s="29">
        <v>46082</v>
      </c>
      <c r="H59">
        <v>734</v>
      </c>
      <c r="J59" s="2"/>
      <c r="K59" s="2"/>
    </row>
    <row r="60" spans="1:11">
      <c r="A60" t="s">
        <v>318</v>
      </c>
      <c r="B60" t="s">
        <v>84</v>
      </c>
      <c r="C60" t="s">
        <v>338</v>
      </c>
      <c r="D60" t="s">
        <v>85</v>
      </c>
      <c r="E60" t="s">
        <v>319</v>
      </c>
      <c r="F60" t="s">
        <v>137</v>
      </c>
      <c r="G60" s="29">
        <v>46082</v>
      </c>
      <c r="H60">
        <v>864</v>
      </c>
      <c r="J60" s="2"/>
      <c r="K60" s="2"/>
    </row>
    <row r="61" spans="1:11">
      <c r="A61" t="s">
        <v>318</v>
      </c>
      <c r="B61" t="s">
        <v>84</v>
      </c>
      <c r="C61" t="s">
        <v>339</v>
      </c>
      <c r="D61" t="s">
        <v>85</v>
      </c>
      <c r="E61" t="s">
        <v>319</v>
      </c>
      <c r="F61" t="s">
        <v>137</v>
      </c>
      <c r="G61" s="29">
        <v>46082</v>
      </c>
      <c r="H61">
        <v>298</v>
      </c>
      <c r="J61" s="2"/>
      <c r="K61" s="2"/>
    </row>
    <row r="62" spans="1:11">
      <c r="A62" t="s">
        <v>318</v>
      </c>
      <c r="B62" t="s">
        <v>84</v>
      </c>
      <c r="C62" t="s">
        <v>340</v>
      </c>
      <c r="D62" t="s">
        <v>85</v>
      </c>
      <c r="E62" t="s">
        <v>319</v>
      </c>
      <c r="F62" t="s">
        <v>137</v>
      </c>
      <c r="G62" s="29">
        <v>46082</v>
      </c>
      <c r="H62">
        <v>392</v>
      </c>
      <c r="J62" s="2"/>
      <c r="K62" s="2"/>
    </row>
    <row r="63" spans="1:11">
      <c r="A63" t="s">
        <v>318</v>
      </c>
      <c r="B63" t="s">
        <v>84</v>
      </c>
      <c r="C63" t="s">
        <v>341</v>
      </c>
      <c r="D63" t="s">
        <v>85</v>
      </c>
      <c r="E63" t="s">
        <v>319</v>
      </c>
      <c r="F63" t="s">
        <v>137</v>
      </c>
      <c r="G63" s="29">
        <v>46082</v>
      </c>
      <c r="H63">
        <v>279</v>
      </c>
      <c r="J63" s="2"/>
      <c r="K63" s="2"/>
    </row>
    <row r="64" spans="1:11">
      <c r="A64" t="s">
        <v>318</v>
      </c>
      <c r="B64" t="s">
        <v>84</v>
      </c>
      <c r="C64" t="s">
        <v>342</v>
      </c>
      <c r="D64" t="s">
        <v>85</v>
      </c>
      <c r="E64" t="s">
        <v>319</v>
      </c>
      <c r="F64" t="s">
        <v>137</v>
      </c>
      <c r="G64" s="29">
        <v>46082</v>
      </c>
      <c r="H64">
        <v>140</v>
      </c>
      <c r="J64" s="2"/>
      <c r="K64" s="2"/>
    </row>
    <row r="65" spans="1:11">
      <c r="A65" t="s">
        <v>318</v>
      </c>
      <c r="B65" t="s">
        <v>84</v>
      </c>
      <c r="C65" t="s">
        <v>343</v>
      </c>
      <c r="D65" t="s">
        <v>85</v>
      </c>
      <c r="E65" t="s">
        <v>319</v>
      </c>
      <c r="F65" t="s">
        <v>137</v>
      </c>
      <c r="G65" s="29">
        <v>46082</v>
      </c>
      <c r="H65">
        <v>129</v>
      </c>
      <c r="J65" s="2"/>
      <c r="K65" s="2"/>
    </row>
    <row r="66" spans="1:11">
      <c r="A66" t="s">
        <v>318</v>
      </c>
      <c r="B66" t="s">
        <v>88</v>
      </c>
      <c r="C66" t="s">
        <v>344</v>
      </c>
      <c r="D66" t="s">
        <v>85</v>
      </c>
      <c r="E66" t="s">
        <v>319</v>
      </c>
      <c r="F66" t="s">
        <v>137</v>
      </c>
      <c r="G66" s="29">
        <v>46082</v>
      </c>
      <c r="H66">
        <v>166</v>
      </c>
      <c r="J66" s="2"/>
      <c r="K66" s="2"/>
    </row>
    <row r="67" spans="1:11">
      <c r="A67" t="s">
        <v>318</v>
      </c>
      <c r="B67" t="s">
        <v>84</v>
      </c>
      <c r="C67" t="s">
        <v>260</v>
      </c>
      <c r="D67" t="s">
        <v>85</v>
      </c>
      <c r="E67" t="s">
        <v>319</v>
      </c>
      <c r="F67" t="s">
        <v>137</v>
      </c>
      <c r="G67" s="29">
        <v>46082</v>
      </c>
      <c r="H67">
        <v>271</v>
      </c>
      <c r="J67" s="2"/>
      <c r="K67" s="2"/>
    </row>
    <row r="68" spans="1:11">
      <c r="A68" t="s">
        <v>318</v>
      </c>
      <c r="B68" t="s">
        <v>89</v>
      </c>
      <c r="C68" t="s">
        <v>345</v>
      </c>
      <c r="D68" t="s">
        <v>85</v>
      </c>
      <c r="E68" t="s">
        <v>319</v>
      </c>
      <c r="F68" t="s">
        <v>137</v>
      </c>
      <c r="G68" s="29">
        <v>46082</v>
      </c>
      <c r="H68">
        <v>48</v>
      </c>
      <c r="J68" s="2"/>
      <c r="K68" s="2"/>
    </row>
    <row r="69" spans="1:11">
      <c r="A69" t="s">
        <v>318</v>
      </c>
      <c r="B69" t="s">
        <v>89</v>
      </c>
      <c r="C69" t="s">
        <v>346</v>
      </c>
      <c r="D69" t="s">
        <v>85</v>
      </c>
      <c r="E69" t="s">
        <v>319</v>
      </c>
      <c r="F69" t="s">
        <v>137</v>
      </c>
      <c r="G69" s="29">
        <v>46082</v>
      </c>
      <c r="H69">
        <v>114</v>
      </c>
      <c r="J69" s="2"/>
      <c r="K69" s="2"/>
    </row>
    <row r="70" spans="1:11">
      <c r="A70" t="s">
        <v>318</v>
      </c>
      <c r="B70" t="s">
        <v>89</v>
      </c>
      <c r="C70" t="s">
        <v>347</v>
      </c>
      <c r="D70" t="s">
        <v>85</v>
      </c>
      <c r="E70" t="s">
        <v>319</v>
      </c>
      <c r="F70" t="s">
        <v>137</v>
      </c>
      <c r="G70" s="29">
        <v>46082</v>
      </c>
      <c r="H70">
        <v>102</v>
      </c>
      <c r="J70" s="2"/>
      <c r="K70" s="2"/>
    </row>
    <row r="71" spans="1:11">
      <c r="A71" t="s">
        <v>318</v>
      </c>
      <c r="B71" t="s">
        <v>89</v>
      </c>
      <c r="C71" t="s">
        <v>348</v>
      </c>
      <c r="D71" t="s">
        <v>85</v>
      </c>
      <c r="E71" t="s">
        <v>319</v>
      </c>
      <c r="F71" t="s">
        <v>137</v>
      </c>
      <c r="G71" s="29">
        <v>46082</v>
      </c>
      <c r="H71">
        <v>117</v>
      </c>
      <c r="J71" s="2"/>
      <c r="K71" s="2"/>
    </row>
    <row r="72" spans="1:11">
      <c r="A72" t="s">
        <v>318</v>
      </c>
      <c r="B72" t="s">
        <v>89</v>
      </c>
      <c r="C72" t="s">
        <v>349</v>
      </c>
      <c r="D72" t="s">
        <v>85</v>
      </c>
      <c r="E72" t="s">
        <v>319</v>
      </c>
      <c r="F72" t="s">
        <v>137</v>
      </c>
      <c r="G72" s="29">
        <v>46082</v>
      </c>
      <c r="H72">
        <v>40</v>
      </c>
      <c r="J72" s="2"/>
      <c r="K72" s="2"/>
    </row>
    <row r="73" spans="1:11">
      <c r="A73" t="s">
        <v>318</v>
      </c>
      <c r="B73" t="s">
        <v>89</v>
      </c>
      <c r="C73" t="s">
        <v>350</v>
      </c>
      <c r="D73" t="s">
        <v>85</v>
      </c>
      <c r="E73" t="s">
        <v>319</v>
      </c>
      <c r="F73" t="s">
        <v>137</v>
      </c>
      <c r="G73" s="29">
        <v>46082</v>
      </c>
      <c r="H73">
        <v>243</v>
      </c>
      <c r="J73" s="2"/>
      <c r="K73" s="2"/>
    </row>
    <row r="74" spans="1:11">
      <c r="A74" t="s">
        <v>318</v>
      </c>
      <c r="B74" t="s">
        <v>89</v>
      </c>
      <c r="C74" t="s">
        <v>351</v>
      </c>
      <c r="D74" t="s">
        <v>85</v>
      </c>
      <c r="E74" t="s">
        <v>319</v>
      </c>
      <c r="F74" t="s">
        <v>137</v>
      </c>
      <c r="G74" s="29">
        <v>46082</v>
      </c>
      <c r="H74">
        <v>376</v>
      </c>
      <c r="J74" s="2"/>
      <c r="K74" s="2"/>
    </row>
    <row r="75" spans="1:11">
      <c r="A75" t="s">
        <v>318</v>
      </c>
      <c r="B75" t="s">
        <v>89</v>
      </c>
      <c r="C75" t="s">
        <v>352</v>
      </c>
      <c r="D75" t="s">
        <v>85</v>
      </c>
      <c r="E75" t="s">
        <v>319</v>
      </c>
      <c r="F75" t="s">
        <v>137</v>
      </c>
      <c r="G75" s="29">
        <v>46082</v>
      </c>
      <c r="H75">
        <v>29</v>
      </c>
      <c r="J75" s="2"/>
      <c r="K75" s="2"/>
    </row>
    <row r="76" spans="1:11">
      <c r="A76" t="s">
        <v>318</v>
      </c>
      <c r="B76" t="s">
        <v>89</v>
      </c>
      <c r="C76" t="s">
        <v>353</v>
      </c>
      <c r="D76" t="s">
        <v>85</v>
      </c>
      <c r="E76" t="s">
        <v>319</v>
      </c>
      <c r="F76" t="s">
        <v>137</v>
      </c>
      <c r="G76" s="29">
        <v>46082</v>
      </c>
      <c r="H76">
        <v>175</v>
      </c>
      <c r="J76" s="2"/>
      <c r="K76" s="2"/>
    </row>
    <row r="77" spans="1:11">
      <c r="A77" t="s">
        <v>318</v>
      </c>
      <c r="B77" t="s">
        <v>89</v>
      </c>
      <c r="C77" t="s">
        <v>354</v>
      </c>
      <c r="D77" t="s">
        <v>85</v>
      </c>
      <c r="E77" t="s">
        <v>319</v>
      </c>
      <c r="F77" t="s">
        <v>137</v>
      </c>
      <c r="G77" s="29">
        <v>46082</v>
      </c>
      <c r="H77">
        <v>214</v>
      </c>
      <c r="J77" s="2"/>
      <c r="K77" s="2"/>
    </row>
    <row r="78" spans="1:11">
      <c r="A78" t="s">
        <v>318</v>
      </c>
      <c r="B78" t="s">
        <v>89</v>
      </c>
      <c r="C78" t="s">
        <v>191</v>
      </c>
      <c r="D78" t="s">
        <v>85</v>
      </c>
      <c r="E78" t="s">
        <v>319</v>
      </c>
      <c r="F78" t="s">
        <v>137</v>
      </c>
      <c r="G78" s="29">
        <v>46082</v>
      </c>
      <c r="H78">
        <v>284</v>
      </c>
      <c r="J78" s="2"/>
      <c r="K78" s="2"/>
    </row>
    <row r="79" spans="1:11">
      <c r="A79" t="s">
        <v>318</v>
      </c>
      <c r="B79" t="s">
        <v>89</v>
      </c>
      <c r="C79" t="s">
        <v>355</v>
      </c>
      <c r="D79" t="s">
        <v>85</v>
      </c>
      <c r="E79" t="s">
        <v>319</v>
      </c>
      <c r="F79" t="s">
        <v>137</v>
      </c>
      <c r="G79" s="29">
        <v>46082</v>
      </c>
      <c r="H79">
        <v>167</v>
      </c>
      <c r="J79" s="2"/>
      <c r="K79" s="2"/>
    </row>
    <row r="80" spans="1:11">
      <c r="A80" t="s">
        <v>318</v>
      </c>
      <c r="B80" t="s">
        <v>89</v>
      </c>
      <c r="C80" t="s">
        <v>91</v>
      </c>
      <c r="D80" t="s">
        <v>85</v>
      </c>
      <c r="E80" t="s">
        <v>319</v>
      </c>
      <c r="F80" t="s">
        <v>137</v>
      </c>
      <c r="G80" s="29">
        <v>46082</v>
      </c>
      <c r="H80">
        <v>257</v>
      </c>
      <c r="J80" s="2"/>
      <c r="K80" s="2"/>
    </row>
    <row r="81" spans="1:11">
      <c r="A81" t="s">
        <v>318</v>
      </c>
      <c r="B81" t="s">
        <v>89</v>
      </c>
      <c r="C81" t="s">
        <v>356</v>
      </c>
      <c r="D81" t="s">
        <v>85</v>
      </c>
      <c r="E81" t="s">
        <v>319</v>
      </c>
      <c r="F81" t="s">
        <v>137</v>
      </c>
      <c r="G81" s="29">
        <v>46082</v>
      </c>
      <c r="H81">
        <v>15</v>
      </c>
      <c r="J81" s="2"/>
      <c r="K81" s="2"/>
    </row>
    <row r="82" spans="1:11">
      <c r="A82" t="s">
        <v>318</v>
      </c>
      <c r="B82" t="s">
        <v>89</v>
      </c>
      <c r="C82" t="s">
        <v>357</v>
      </c>
      <c r="D82" t="s">
        <v>85</v>
      </c>
      <c r="E82" t="s">
        <v>319</v>
      </c>
      <c r="F82" t="s">
        <v>137</v>
      </c>
      <c r="G82" s="29">
        <v>46082</v>
      </c>
      <c r="H82">
        <v>26</v>
      </c>
      <c r="J82" s="2"/>
      <c r="K82" s="2"/>
    </row>
    <row r="83" spans="1:11">
      <c r="A83" t="s">
        <v>318</v>
      </c>
      <c r="B83" t="s">
        <v>89</v>
      </c>
      <c r="C83" t="s">
        <v>358</v>
      </c>
      <c r="D83" t="s">
        <v>85</v>
      </c>
      <c r="E83" t="s">
        <v>319</v>
      </c>
      <c r="F83" t="s">
        <v>137</v>
      </c>
      <c r="G83" s="29">
        <v>46082</v>
      </c>
      <c r="H83">
        <v>73</v>
      </c>
      <c r="J83" s="2"/>
      <c r="K83" s="2"/>
    </row>
    <row r="84" spans="1:11">
      <c r="A84" t="s">
        <v>318</v>
      </c>
      <c r="B84" t="s">
        <v>89</v>
      </c>
      <c r="C84" t="s">
        <v>359</v>
      </c>
      <c r="D84" t="s">
        <v>85</v>
      </c>
      <c r="E84" t="s">
        <v>319</v>
      </c>
      <c r="F84" t="s">
        <v>137</v>
      </c>
      <c r="G84" s="29">
        <v>46082</v>
      </c>
      <c r="H84">
        <v>239</v>
      </c>
      <c r="J84" s="2"/>
      <c r="K84" s="2"/>
    </row>
    <row r="85" spans="1:11">
      <c r="A85" t="s">
        <v>318</v>
      </c>
      <c r="B85" t="s">
        <v>89</v>
      </c>
      <c r="C85" t="s">
        <v>360</v>
      </c>
      <c r="D85" t="s">
        <v>85</v>
      </c>
      <c r="E85" t="s">
        <v>319</v>
      </c>
      <c r="F85" t="s">
        <v>137</v>
      </c>
      <c r="G85" s="29">
        <v>46082</v>
      </c>
      <c r="H85">
        <v>327</v>
      </c>
      <c r="J85" s="2"/>
      <c r="K85" s="2"/>
    </row>
    <row r="86" spans="1:11">
      <c r="A86" t="s">
        <v>318</v>
      </c>
      <c r="B86" t="s">
        <v>89</v>
      </c>
      <c r="C86" t="s">
        <v>361</v>
      </c>
      <c r="D86" t="s">
        <v>85</v>
      </c>
      <c r="E86" t="s">
        <v>319</v>
      </c>
      <c r="F86" t="s">
        <v>137</v>
      </c>
      <c r="G86" s="29">
        <v>46082</v>
      </c>
      <c r="H86">
        <v>855</v>
      </c>
      <c r="J86" s="2"/>
      <c r="K86" s="2"/>
    </row>
    <row r="87" spans="1:11">
      <c r="A87" t="s">
        <v>318</v>
      </c>
      <c r="B87" t="s">
        <v>89</v>
      </c>
      <c r="C87" t="s">
        <v>362</v>
      </c>
      <c r="D87" t="s">
        <v>85</v>
      </c>
      <c r="E87" t="s">
        <v>319</v>
      </c>
      <c r="F87" t="s">
        <v>137</v>
      </c>
      <c r="G87" s="29">
        <v>46082</v>
      </c>
      <c r="H87">
        <v>480</v>
      </c>
      <c r="J87" s="2"/>
      <c r="K87" s="2"/>
    </row>
    <row r="88" spans="1:11">
      <c r="A88" t="s">
        <v>318</v>
      </c>
      <c r="B88" t="s">
        <v>89</v>
      </c>
      <c r="C88" t="s">
        <v>363</v>
      </c>
      <c r="D88" t="s">
        <v>85</v>
      </c>
      <c r="E88" t="s">
        <v>319</v>
      </c>
      <c r="F88" t="s">
        <v>137</v>
      </c>
      <c r="G88" s="29">
        <v>46082</v>
      </c>
      <c r="H88">
        <v>326</v>
      </c>
      <c r="J88" s="2"/>
      <c r="K88" s="2"/>
    </row>
    <row r="89" spans="1:11">
      <c r="A89" t="s">
        <v>318</v>
      </c>
      <c r="B89" t="s">
        <v>89</v>
      </c>
      <c r="C89" t="s">
        <v>364</v>
      </c>
      <c r="D89" t="s">
        <v>85</v>
      </c>
      <c r="E89" t="s">
        <v>319</v>
      </c>
      <c r="F89" t="s">
        <v>137</v>
      </c>
      <c r="G89" s="29">
        <v>46082</v>
      </c>
      <c r="H89">
        <v>590</v>
      </c>
      <c r="J89" s="2"/>
      <c r="K89" s="2"/>
    </row>
    <row r="90" spans="1:11">
      <c r="A90" t="s">
        <v>318</v>
      </c>
      <c r="B90" t="s">
        <v>89</v>
      </c>
      <c r="C90" t="s">
        <v>365</v>
      </c>
      <c r="D90" t="s">
        <v>85</v>
      </c>
      <c r="E90" t="s">
        <v>319</v>
      </c>
      <c r="F90" t="s">
        <v>137</v>
      </c>
      <c r="G90" s="29">
        <v>46082</v>
      </c>
      <c r="H90">
        <v>491</v>
      </c>
      <c r="J90" s="2"/>
      <c r="K90" s="2"/>
    </row>
    <row r="91" spans="1:11">
      <c r="A91" t="s">
        <v>318</v>
      </c>
      <c r="B91" t="s">
        <v>89</v>
      </c>
      <c r="C91" t="s">
        <v>366</v>
      </c>
      <c r="D91" t="s">
        <v>85</v>
      </c>
      <c r="E91" t="s">
        <v>319</v>
      </c>
      <c r="F91" t="s">
        <v>137</v>
      </c>
      <c r="G91" s="29">
        <v>46082</v>
      </c>
      <c r="H91">
        <v>416</v>
      </c>
      <c r="J91" s="2"/>
      <c r="K91" s="2"/>
    </row>
    <row r="92" spans="1:11">
      <c r="A92" t="s">
        <v>318</v>
      </c>
      <c r="B92" t="s">
        <v>89</v>
      </c>
      <c r="C92" t="s">
        <v>367</v>
      </c>
      <c r="D92" t="s">
        <v>85</v>
      </c>
      <c r="E92" t="s">
        <v>319</v>
      </c>
      <c r="F92" t="s">
        <v>137</v>
      </c>
      <c r="G92" s="29">
        <v>46082</v>
      </c>
      <c r="H92">
        <v>538</v>
      </c>
      <c r="J92" s="2"/>
      <c r="K92" s="2"/>
    </row>
    <row r="93" spans="1:11">
      <c r="A93" t="s">
        <v>318</v>
      </c>
      <c r="B93" t="s">
        <v>89</v>
      </c>
      <c r="C93" t="s">
        <v>368</v>
      </c>
      <c r="D93" t="s">
        <v>85</v>
      </c>
      <c r="E93" t="s">
        <v>319</v>
      </c>
      <c r="F93" t="s">
        <v>137</v>
      </c>
      <c r="G93" s="29">
        <v>46082</v>
      </c>
      <c r="H93">
        <v>94</v>
      </c>
      <c r="J93" s="2"/>
      <c r="K93" s="2"/>
    </row>
    <row r="94" spans="1:11">
      <c r="A94" t="s">
        <v>318</v>
      </c>
      <c r="B94" t="s">
        <v>89</v>
      </c>
      <c r="C94" t="s">
        <v>369</v>
      </c>
      <c r="D94" t="s">
        <v>85</v>
      </c>
      <c r="E94" t="s">
        <v>319</v>
      </c>
      <c r="F94" t="s">
        <v>137</v>
      </c>
      <c r="G94" s="29">
        <v>46082</v>
      </c>
      <c r="H94">
        <v>462</v>
      </c>
      <c r="J94" s="2"/>
      <c r="K94" s="2"/>
    </row>
    <row r="95" spans="1:11">
      <c r="A95" t="s">
        <v>318</v>
      </c>
      <c r="B95" t="s">
        <v>89</v>
      </c>
      <c r="C95" t="s">
        <v>370</v>
      </c>
      <c r="D95" t="s">
        <v>85</v>
      </c>
      <c r="E95" t="s">
        <v>319</v>
      </c>
      <c r="F95" t="s">
        <v>137</v>
      </c>
      <c r="G95" s="29">
        <v>46082</v>
      </c>
      <c r="H95">
        <v>75</v>
      </c>
      <c r="J95" s="2"/>
      <c r="K95" s="2"/>
    </row>
    <row r="96" spans="1:11">
      <c r="A96" t="s">
        <v>318</v>
      </c>
      <c r="B96" t="s">
        <v>89</v>
      </c>
      <c r="C96" t="s">
        <v>371</v>
      </c>
      <c r="D96" t="s">
        <v>85</v>
      </c>
      <c r="E96" t="s">
        <v>319</v>
      </c>
      <c r="F96" t="s">
        <v>137</v>
      </c>
      <c r="G96" s="29">
        <v>46082</v>
      </c>
      <c r="H96">
        <v>64</v>
      </c>
      <c r="J96" s="2"/>
      <c r="K96" s="2"/>
    </row>
    <row r="97" spans="1:11">
      <c r="A97" t="s">
        <v>318</v>
      </c>
      <c r="B97" t="s">
        <v>89</v>
      </c>
      <c r="C97" t="s">
        <v>372</v>
      </c>
      <c r="D97" t="s">
        <v>85</v>
      </c>
      <c r="E97" t="s">
        <v>319</v>
      </c>
      <c r="F97" t="s">
        <v>137</v>
      </c>
      <c r="G97" s="29">
        <v>46082</v>
      </c>
      <c r="H97">
        <v>53</v>
      </c>
      <c r="J97" s="2"/>
      <c r="K97" s="2"/>
    </row>
    <row r="98" spans="1:11">
      <c r="A98" t="s">
        <v>318</v>
      </c>
      <c r="B98" t="s">
        <v>89</v>
      </c>
      <c r="C98" t="s">
        <v>373</v>
      </c>
      <c r="D98" t="s">
        <v>85</v>
      </c>
      <c r="E98" t="s">
        <v>319</v>
      </c>
      <c r="F98" t="s">
        <v>137</v>
      </c>
      <c r="G98" s="29">
        <v>46082</v>
      </c>
      <c r="H98">
        <v>351</v>
      </c>
      <c r="J98" s="2"/>
      <c r="K98" s="2"/>
    </row>
    <row r="99" spans="1:11">
      <c r="A99" t="s">
        <v>318</v>
      </c>
      <c r="B99" t="s">
        <v>89</v>
      </c>
      <c r="C99" t="s">
        <v>374</v>
      </c>
      <c r="D99" t="s">
        <v>85</v>
      </c>
      <c r="E99" t="s">
        <v>319</v>
      </c>
      <c r="F99" t="s">
        <v>137</v>
      </c>
      <c r="G99" s="29">
        <v>46082</v>
      </c>
      <c r="H99">
        <v>371</v>
      </c>
      <c r="J99" s="2"/>
      <c r="K99" s="2"/>
    </row>
    <row r="100" spans="1:11">
      <c r="A100" t="s">
        <v>318</v>
      </c>
      <c r="B100" t="s">
        <v>89</v>
      </c>
      <c r="C100" t="s">
        <v>375</v>
      </c>
      <c r="D100" t="s">
        <v>85</v>
      </c>
      <c r="E100" t="s">
        <v>319</v>
      </c>
      <c r="F100" t="s">
        <v>137</v>
      </c>
      <c r="G100" s="29">
        <v>46082</v>
      </c>
      <c r="H100">
        <v>275</v>
      </c>
      <c r="J100" s="2"/>
      <c r="K100" s="2"/>
    </row>
    <row r="101" spans="1:11">
      <c r="A101" t="s">
        <v>318</v>
      </c>
      <c r="B101" t="s">
        <v>89</v>
      </c>
      <c r="C101" t="s">
        <v>376</v>
      </c>
      <c r="D101" t="s">
        <v>85</v>
      </c>
      <c r="E101" t="s">
        <v>319</v>
      </c>
      <c r="F101" t="s">
        <v>137</v>
      </c>
      <c r="G101" s="29">
        <v>46082</v>
      </c>
      <c r="H101">
        <v>280</v>
      </c>
      <c r="J101" s="2"/>
      <c r="K101" s="2"/>
    </row>
    <row r="102" spans="1:11">
      <c r="A102" t="s">
        <v>318</v>
      </c>
      <c r="B102" t="s">
        <v>89</v>
      </c>
      <c r="C102" t="s">
        <v>377</v>
      </c>
      <c r="D102" t="s">
        <v>85</v>
      </c>
      <c r="E102" t="s">
        <v>319</v>
      </c>
      <c r="F102" t="s">
        <v>137</v>
      </c>
      <c r="G102" s="29">
        <v>46082</v>
      </c>
      <c r="H102">
        <v>286</v>
      </c>
      <c r="J102" s="2"/>
      <c r="K102" s="2"/>
    </row>
    <row r="103" spans="1:11">
      <c r="A103" t="s">
        <v>318</v>
      </c>
      <c r="B103" t="s">
        <v>89</v>
      </c>
      <c r="C103" t="s">
        <v>378</v>
      </c>
      <c r="D103" t="s">
        <v>85</v>
      </c>
      <c r="E103" t="s">
        <v>319</v>
      </c>
      <c r="F103" t="s">
        <v>137</v>
      </c>
      <c r="G103" s="29">
        <v>46082</v>
      </c>
      <c r="H103">
        <v>521</v>
      </c>
      <c r="J103" s="2"/>
      <c r="K103" s="2"/>
    </row>
    <row r="104" spans="1:11">
      <c r="A104" t="s">
        <v>318</v>
      </c>
      <c r="B104" t="s">
        <v>89</v>
      </c>
      <c r="C104" t="s">
        <v>379</v>
      </c>
      <c r="D104" t="s">
        <v>85</v>
      </c>
      <c r="E104" t="s">
        <v>319</v>
      </c>
      <c r="F104" t="s">
        <v>137</v>
      </c>
      <c r="G104" s="29">
        <v>46082</v>
      </c>
      <c r="H104">
        <v>766</v>
      </c>
      <c r="J104" s="2"/>
      <c r="K104" s="2"/>
    </row>
    <row r="105" spans="1:11">
      <c r="A105" t="s">
        <v>318</v>
      </c>
      <c r="B105" t="s">
        <v>89</v>
      </c>
      <c r="C105" t="s">
        <v>380</v>
      </c>
      <c r="D105" t="s">
        <v>85</v>
      </c>
      <c r="E105" t="s">
        <v>319</v>
      </c>
      <c r="F105" t="s">
        <v>137</v>
      </c>
      <c r="G105" s="29">
        <v>46082</v>
      </c>
      <c r="H105">
        <v>305</v>
      </c>
      <c r="J105" s="2"/>
      <c r="K105" s="2"/>
    </row>
    <row r="106" spans="1:11">
      <c r="A106" t="s">
        <v>318</v>
      </c>
      <c r="B106" t="s">
        <v>89</v>
      </c>
      <c r="C106" t="s">
        <v>381</v>
      </c>
      <c r="D106" t="s">
        <v>85</v>
      </c>
      <c r="E106" t="s">
        <v>319</v>
      </c>
      <c r="F106" t="s">
        <v>137</v>
      </c>
      <c r="G106" s="29">
        <v>46082</v>
      </c>
      <c r="H106">
        <v>500</v>
      </c>
      <c r="J106" s="2"/>
      <c r="K106" s="2"/>
    </row>
    <row r="107" spans="1:11">
      <c r="A107" t="s">
        <v>318</v>
      </c>
      <c r="B107" t="s">
        <v>89</v>
      </c>
      <c r="C107" t="s">
        <v>382</v>
      </c>
      <c r="D107" t="s">
        <v>85</v>
      </c>
      <c r="E107" t="s">
        <v>319</v>
      </c>
      <c r="F107" t="s">
        <v>137</v>
      </c>
      <c r="G107" s="29">
        <v>46082</v>
      </c>
      <c r="H107">
        <v>401</v>
      </c>
      <c r="J107" s="2"/>
      <c r="K107" s="2"/>
    </row>
    <row r="108" spans="1:11">
      <c r="A108" t="s">
        <v>318</v>
      </c>
      <c r="B108" t="s">
        <v>89</v>
      </c>
      <c r="C108" t="s">
        <v>383</v>
      </c>
      <c r="D108" t="s">
        <v>85</v>
      </c>
      <c r="E108" t="s">
        <v>319</v>
      </c>
      <c r="F108" t="s">
        <v>137</v>
      </c>
      <c r="G108" s="29">
        <v>46082</v>
      </c>
      <c r="H108">
        <v>582</v>
      </c>
      <c r="J108" s="2"/>
      <c r="K108" s="2"/>
    </row>
    <row r="109" spans="1:11">
      <c r="A109" t="s">
        <v>318</v>
      </c>
      <c r="B109" t="s">
        <v>89</v>
      </c>
      <c r="C109" t="s">
        <v>384</v>
      </c>
      <c r="D109" t="s">
        <v>85</v>
      </c>
      <c r="E109" t="s">
        <v>319</v>
      </c>
      <c r="F109" t="s">
        <v>137</v>
      </c>
      <c r="G109" s="29">
        <v>46082</v>
      </c>
      <c r="H109">
        <v>359</v>
      </c>
      <c r="J109" s="2"/>
      <c r="K109" s="2"/>
    </row>
    <row r="110" spans="1:11">
      <c r="A110" t="s">
        <v>318</v>
      </c>
      <c r="B110" t="s">
        <v>89</v>
      </c>
      <c r="C110" t="s">
        <v>385</v>
      </c>
      <c r="D110" t="s">
        <v>85</v>
      </c>
      <c r="E110" t="s">
        <v>319</v>
      </c>
      <c r="F110" t="s">
        <v>137</v>
      </c>
      <c r="G110" s="29">
        <v>46082</v>
      </c>
      <c r="H110">
        <v>297</v>
      </c>
      <c r="J110" s="2"/>
      <c r="K110" s="2"/>
    </row>
    <row r="111" spans="1:11">
      <c r="A111" t="s">
        <v>318</v>
      </c>
      <c r="B111" t="s">
        <v>89</v>
      </c>
      <c r="C111" t="s">
        <v>386</v>
      </c>
      <c r="D111" t="s">
        <v>85</v>
      </c>
      <c r="E111" t="s">
        <v>319</v>
      </c>
      <c r="F111" t="s">
        <v>137</v>
      </c>
      <c r="G111" s="29">
        <v>46082</v>
      </c>
      <c r="H111">
        <v>448</v>
      </c>
      <c r="J111" s="2"/>
      <c r="K111" s="2"/>
    </row>
    <row r="112" spans="1:11">
      <c r="A112" t="s">
        <v>318</v>
      </c>
      <c r="B112" t="s">
        <v>89</v>
      </c>
      <c r="C112" t="s">
        <v>90</v>
      </c>
      <c r="D112" t="s">
        <v>85</v>
      </c>
      <c r="E112" t="s">
        <v>319</v>
      </c>
      <c r="F112" t="s">
        <v>137</v>
      </c>
      <c r="G112" s="29">
        <v>46082</v>
      </c>
      <c r="H112">
        <v>346</v>
      </c>
      <c r="J112" s="2"/>
      <c r="K112" s="2"/>
    </row>
    <row r="113" spans="1:11">
      <c r="A113" t="s">
        <v>318</v>
      </c>
      <c r="B113" t="s">
        <v>89</v>
      </c>
      <c r="C113" t="s">
        <v>309</v>
      </c>
      <c r="D113" t="s">
        <v>85</v>
      </c>
      <c r="E113" t="s">
        <v>319</v>
      </c>
      <c r="F113" t="s">
        <v>137</v>
      </c>
      <c r="G113" s="29">
        <v>46082</v>
      </c>
      <c r="H113">
        <v>389</v>
      </c>
      <c r="J113" s="2"/>
      <c r="K113" s="2"/>
    </row>
    <row r="114" spans="1:11">
      <c r="A114" t="s">
        <v>318</v>
      </c>
      <c r="B114" t="s">
        <v>84</v>
      </c>
      <c r="C114" t="s">
        <v>387</v>
      </c>
      <c r="D114" t="s">
        <v>85</v>
      </c>
      <c r="E114" t="s">
        <v>319</v>
      </c>
      <c r="F114" t="s">
        <v>137</v>
      </c>
      <c r="G114" s="29">
        <v>46082</v>
      </c>
      <c r="H114">
        <v>530</v>
      </c>
      <c r="J114" s="2"/>
      <c r="K114" s="2"/>
    </row>
    <row r="115" spans="1:11">
      <c r="A115" t="s">
        <v>318</v>
      </c>
      <c r="B115" t="s">
        <v>89</v>
      </c>
      <c r="C115" t="s">
        <v>388</v>
      </c>
      <c r="D115" t="s">
        <v>85</v>
      </c>
      <c r="E115" t="s">
        <v>319</v>
      </c>
      <c r="F115" t="s">
        <v>137</v>
      </c>
      <c r="G115" s="29">
        <v>46082</v>
      </c>
      <c r="H115">
        <v>490</v>
      </c>
      <c r="J115" s="2"/>
      <c r="K115" s="2"/>
    </row>
    <row r="116" spans="1:11">
      <c r="A116" t="s">
        <v>318</v>
      </c>
      <c r="B116" t="s">
        <v>89</v>
      </c>
      <c r="C116" t="s">
        <v>389</v>
      </c>
      <c r="D116" t="s">
        <v>85</v>
      </c>
      <c r="E116" t="s">
        <v>319</v>
      </c>
      <c r="F116" t="s">
        <v>137</v>
      </c>
      <c r="G116" s="29">
        <v>46082</v>
      </c>
      <c r="H116">
        <v>377</v>
      </c>
      <c r="J116" s="2"/>
      <c r="K116" s="2"/>
    </row>
    <row r="117" spans="1:11">
      <c r="A117" t="s">
        <v>318</v>
      </c>
      <c r="B117" t="s">
        <v>89</v>
      </c>
      <c r="C117" t="s">
        <v>390</v>
      </c>
      <c r="D117" t="s">
        <v>85</v>
      </c>
      <c r="E117" t="s">
        <v>319</v>
      </c>
      <c r="F117" t="s">
        <v>137</v>
      </c>
      <c r="G117" s="29">
        <v>46082</v>
      </c>
      <c r="H117">
        <v>322</v>
      </c>
      <c r="J117" s="2"/>
      <c r="K117" s="2"/>
    </row>
    <row r="118" spans="1:11">
      <c r="A118" t="s">
        <v>318</v>
      </c>
      <c r="B118" t="s">
        <v>89</v>
      </c>
      <c r="C118" t="s">
        <v>391</v>
      </c>
      <c r="D118" t="s">
        <v>85</v>
      </c>
      <c r="E118" t="s">
        <v>319</v>
      </c>
      <c r="F118" t="s">
        <v>137</v>
      </c>
      <c r="G118" s="29">
        <v>46082</v>
      </c>
      <c r="H118">
        <v>1060</v>
      </c>
      <c r="J118" s="2"/>
      <c r="K118" s="2"/>
    </row>
    <row r="119" spans="1:11">
      <c r="A119" t="s">
        <v>318</v>
      </c>
      <c r="B119" t="s">
        <v>89</v>
      </c>
      <c r="C119" t="s">
        <v>392</v>
      </c>
      <c r="D119" t="s">
        <v>85</v>
      </c>
      <c r="E119" t="s">
        <v>319</v>
      </c>
      <c r="F119" t="s">
        <v>137</v>
      </c>
      <c r="G119" s="29">
        <v>46082</v>
      </c>
      <c r="H119">
        <v>521</v>
      </c>
      <c r="J119" s="2"/>
      <c r="K119" s="2"/>
    </row>
    <row r="120" spans="1:11">
      <c r="A120" t="s">
        <v>318</v>
      </c>
      <c r="B120" t="s">
        <v>89</v>
      </c>
      <c r="C120" t="s">
        <v>393</v>
      </c>
      <c r="D120" t="s">
        <v>85</v>
      </c>
      <c r="E120" t="s">
        <v>319</v>
      </c>
      <c r="F120" t="s">
        <v>137</v>
      </c>
      <c r="G120" s="29">
        <v>46082</v>
      </c>
      <c r="H120">
        <v>124</v>
      </c>
      <c r="J120" s="2"/>
      <c r="K120" s="2"/>
    </row>
    <row r="121" spans="1:11">
      <c r="A121" t="s">
        <v>318</v>
      </c>
      <c r="B121" t="s">
        <v>89</v>
      </c>
      <c r="C121" t="s">
        <v>394</v>
      </c>
      <c r="D121" t="s">
        <v>85</v>
      </c>
      <c r="E121" t="s">
        <v>319</v>
      </c>
      <c r="F121" t="s">
        <v>137</v>
      </c>
      <c r="G121" s="29">
        <v>46082</v>
      </c>
      <c r="H121">
        <v>720</v>
      </c>
      <c r="J121" s="2"/>
      <c r="K121" s="2"/>
    </row>
    <row r="122" spans="1:11">
      <c r="A122" t="s">
        <v>318</v>
      </c>
      <c r="B122" t="s">
        <v>89</v>
      </c>
      <c r="C122" t="s">
        <v>395</v>
      </c>
      <c r="D122" t="s">
        <v>85</v>
      </c>
      <c r="E122" t="s">
        <v>319</v>
      </c>
      <c r="F122" t="s">
        <v>137</v>
      </c>
      <c r="G122" s="29">
        <v>46082</v>
      </c>
      <c r="H122">
        <v>484</v>
      </c>
      <c r="J122" s="2"/>
      <c r="K122" s="2"/>
    </row>
    <row r="123" spans="1:11">
      <c r="A123" t="s">
        <v>318</v>
      </c>
      <c r="B123" t="s">
        <v>89</v>
      </c>
      <c r="C123" t="s">
        <v>396</v>
      </c>
      <c r="D123" t="s">
        <v>85</v>
      </c>
      <c r="E123" t="s">
        <v>319</v>
      </c>
      <c r="F123" t="s">
        <v>137</v>
      </c>
      <c r="G123" s="29">
        <v>46082</v>
      </c>
      <c r="H123">
        <v>495</v>
      </c>
      <c r="J123" s="2"/>
      <c r="K123" s="2"/>
    </row>
    <row r="124" spans="1:11">
      <c r="A124" t="s">
        <v>318</v>
      </c>
      <c r="B124" t="s">
        <v>89</v>
      </c>
      <c r="C124" t="s">
        <v>397</v>
      </c>
      <c r="D124" t="s">
        <v>85</v>
      </c>
      <c r="E124" t="s">
        <v>319</v>
      </c>
      <c r="F124" t="s">
        <v>137</v>
      </c>
      <c r="G124" s="29">
        <v>46082</v>
      </c>
      <c r="H124">
        <v>482</v>
      </c>
      <c r="J124" s="2"/>
      <c r="K124" s="2"/>
    </row>
    <row r="125" spans="1:11">
      <c r="A125" t="s">
        <v>436</v>
      </c>
      <c r="B125" t="s">
        <v>89</v>
      </c>
      <c r="C125" t="s">
        <v>437</v>
      </c>
      <c r="D125" t="s">
        <v>85</v>
      </c>
      <c r="E125" t="s">
        <v>319</v>
      </c>
      <c r="F125" t="s">
        <v>137</v>
      </c>
      <c r="G125" s="29">
        <v>46082</v>
      </c>
      <c r="H125">
        <v>190</v>
      </c>
      <c r="J125" s="2"/>
      <c r="K125" s="2"/>
    </row>
    <row r="126" spans="1:11">
      <c r="A126" t="s">
        <v>436</v>
      </c>
      <c r="B126" t="s">
        <v>89</v>
      </c>
      <c r="C126" t="s">
        <v>438</v>
      </c>
      <c r="D126" t="s">
        <v>85</v>
      </c>
      <c r="E126" t="s">
        <v>319</v>
      </c>
      <c r="F126" t="s">
        <v>137</v>
      </c>
      <c r="G126" s="29">
        <v>46082</v>
      </c>
      <c r="H126">
        <v>380</v>
      </c>
      <c r="J126" s="2"/>
      <c r="K126" s="2"/>
    </row>
    <row r="127" spans="1:11">
      <c r="A127" t="s">
        <v>436</v>
      </c>
      <c r="B127" t="s">
        <v>84</v>
      </c>
      <c r="C127" t="s">
        <v>439</v>
      </c>
      <c r="D127" t="s">
        <v>85</v>
      </c>
      <c r="E127" t="s">
        <v>319</v>
      </c>
      <c r="F127" t="s">
        <v>137</v>
      </c>
      <c r="G127" s="29">
        <v>46082</v>
      </c>
      <c r="H127">
        <v>310</v>
      </c>
      <c r="J127" s="2"/>
      <c r="K127" s="2"/>
    </row>
    <row r="128" spans="1:11">
      <c r="G128" s="29"/>
      <c r="J128" s="2"/>
      <c r="K128" s="2"/>
    </row>
    <row r="129" spans="1:11">
      <c r="A129" s="7" t="s">
        <v>96</v>
      </c>
      <c r="B129" s="28" t="s">
        <v>84</v>
      </c>
      <c r="C129" s="8" t="s">
        <v>97</v>
      </c>
      <c r="D129" s="8" t="s">
        <v>94</v>
      </c>
      <c r="E129" s="8" t="s">
        <v>95</v>
      </c>
      <c r="F129" s="8" t="s">
        <v>87</v>
      </c>
      <c r="G129" s="32">
        <v>45870</v>
      </c>
      <c r="H129" s="8" t="s">
        <v>98</v>
      </c>
      <c r="I129" s="8"/>
      <c r="J129" s="12">
        <v>45931</v>
      </c>
      <c r="K129" s="13" t="s">
        <v>467</v>
      </c>
    </row>
    <row r="131" spans="1:11">
      <c r="B131" s="2" t="s">
        <v>59</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0765-63BF-4B07-A13C-56FDF9742D4A}">
  <sheetPr>
    <pageSetUpPr fitToPage="1"/>
  </sheetPr>
  <dimension ref="A1:F56"/>
  <sheetViews>
    <sheetView zoomScale="40" zoomScaleNormal="40" workbookViewId="0"/>
  </sheetViews>
  <sheetFormatPr defaultRowHeight="18.75"/>
  <cols>
    <col min="1" max="1" width="16.5" customWidth="1"/>
    <col min="2" max="2" width="80.375" style="1" customWidth="1"/>
    <col min="3" max="3" width="37.625" style="9" customWidth="1"/>
    <col min="4" max="5" width="41.125" style="3" customWidth="1"/>
    <col min="6" max="6" width="41.125" customWidth="1"/>
  </cols>
  <sheetData>
    <row r="1" spans="1:6" s="19" customFormat="1">
      <c r="A1" s="19" t="s">
        <v>0</v>
      </c>
      <c r="B1" s="16" t="s">
        <v>1</v>
      </c>
      <c r="C1" s="17" t="s">
        <v>2</v>
      </c>
      <c r="D1" s="18" t="s">
        <v>3</v>
      </c>
      <c r="E1" s="18" t="s">
        <v>4</v>
      </c>
      <c r="F1" s="18" t="s">
        <v>5</v>
      </c>
    </row>
    <row r="2" spans="1:6">
      <c r="A2" t="s">
        <v>6</v>
      </c>
      <c r="B2" s="1" t="s">
        <v>7</v>
      </c>
      <c r="C2" s="9" t="s">
        <v>8</v>
      </c>
      <c r="D2" s="4"/>
      <c r="E2" s="4"/>
      <c r="F2" s="2"/>
    </row>
    <row r="3" spans="1:6">
      <c r="A3" t="s">
        <v>9</v>
      </c>
      <c r="B3" s="1" t="s">
        <v>7</v>
      </c>
      <c r="C3" s="9" t="s">
        <v>10</v>
      </c>
      <c r="D3" s="4"/>
      <c r="E3" s="4"/>
      <c r="F3" s="2"/>
    </row>
    <row r="4" spans="1:6" ht="56.25">
      <c r="A4" t="s">
        <v>11</v>
      </c>
      <c r="B4" s="1" t="s">
        <v>7</v>
      </c>
      <c r="C4" s="9" t="s">
        <v>12</v>
      </c>
      <c r="D4" s="5"/>
      <c r="E4" s="5"/>
      <c r="F4" s="39" t="s">
        <v>183</v>
      </c>
    </row>
    <row r="5" spans="1:6" ht="29.25" customHeight="1">
      <c r="A5" t="s">
        <v>13</v>
      </c>
      <c r="B5" s="1" t="s">
        <v>170</v>
      </c>
      <c r="C5" s="9" t="s">
        <v>169</v>
      </c>
      <c r="D5" s="4"/>
      <c r="E5" s="4"/>
      <c r="F5" s="2"/>
    </row>
    <row r="6" spans="1:6" ht="29.25" customHeight="1">
      <c r="A6" t="s">
        <v>15</v>
      </c>
      <c r="B6" s="1" t="s">
        <v>7</v>
      </c>
      <c r="C6" s="10" t="s">
        <v>173</v>
      </c>
      <c r="D6" s="6"/>
      <c r="E6" s="6"/>
      <c r="F6" s="2"/>
    </row>
    <row r="7" spans="1:6" ht="40.5" customHeight="1">
      <c r="A7" t="s">
        <v>16</v>
      </c>
      <c r="B7" s="1" t="s">
        <v>17</v>
      </c>
      <c r="C7" s="9" t="s">
        <v>144</v>
      </c>
      <c r="D7" s="4"/>
      <c r="E7" s="4"/>
      <c r="F7" s="2"/>
    </row>
    <row r="8" spans="1:6" ht="29.25" customHeight="1">
      <c r="A8" t="s">
        <v>18</v>
      </c>
      <c r="B8" s="36" t="s">
        <v>171</v>
      </c>
      <c r="C8" s="9" t="s">
        <v>20</v>
      </c>
      <c r="D8" s="4"/>
      <c r="E8" s="4"/>
      <c r="F8" s="2"/>
    </row>
    <row r="9" spans="1:6" ht="29.25" customHeight="1">
      <c r="A9" t="s">
        <v>21</v>
      </c>
      <c r="B9" s="1" t="s">
        <v>172</v>
      </c>
      <c r="C9" s="9" t="s">
        <v>145</v>
      </c>
      <c r="D9" s="4"/>
      <c r="E9" s="4"/>
      <c r="F9" s="2"/>
    </row>
    <row r="10" spans="1:6" ht="29.25" customHeight="1">
      <c r="A10" t="s">
        <v>23</v>
      </c>
      <c r="B10" s="1" t="s">
        <v>24</v>
      </c>
      <c r="C10" s="9" t="s">
        <v>146</v>
      </c>
      <c r="D10" s="4"/>
      <c r="E10" s="4"/>
      <c r="F10" s="2"/>
    </row>
    <row r="11" spans="1:6" ht="29.25" customHeight="1">
      <c r="A11" t="s">
        <v>23</v>
      </c>
      <c r="B11" s="1" t="s">
        <v>25</v>
      </c>
      <c r="C11" s="9" t="s">
        <v>147</v>
      </c>
      <c r="D11" s="4"/>
      <c r="E11" s="4"/>
      <c r="F11" s="2"/>
    </row>
    <row r="12" spans="1:6" ht="29.25" customHeight="1">
      <c r="A12" t="s">
        <v>27</v>
      </c>
      <c r="B12" s="1" t="s">
        <v>28</v>
      </c>
      <c r="C12" s="9" t="s">
        <v>148</v>
      </c>
      <c r="D12" s="4"/>
      <c r="E12" s="4"/>
      <c r="F12" s="2"/>
    </row>
    <row r="13" spans="1:6" ht="29.25" customHeight="1">
      <c r="A13" t="s">
        <v>30</v>
      </c>
      <c r="B13" s="1" t="s">
        <v>31</v>
      </c>
      <c r="C13" s="9" t="s">
        <v>149</v>
      </c>
      <c r="D13" s="4"/>
      <c r="E13" s="4"/>
      <c r="F13" s="2"/>
    </row>
    <row r="14" spans="1:6" ht="29.25" customHeight="1">
      <c r="A14" t="s">
        <v>30</v>
      </c>
      <c r="B14" s="1" t="s">
        <v>33</v>
      </c>
      <c r="C14" s="9" t="s">
        <v>150</v>
      </c>
      <c r="D14" s="4"/>
      <c r="E14" s="4"/>
      <c r="F14" s="2"/>
    </row>
    <row r="15" spans="1:6" ht="29.25" customHeight="1">
      <c r="A15" t="s">
        <v>34</v>
      </c>
      <c r="B15" s="1" t="s">
        <v>7</v>
      </c>
      <c r="C15" s="11" t="s">
        <v>35</v>
      </c>
      <c r="D15" s="4"/>
      <c r="E15" s="4"/>
      <c r="F15" s="2"/>
    </row>
    <row r="16" spans="1:6" ht="29.25" customHeight="1">
      <c r="A16" t="s">
        <v>36</v>
      </c>
      <c r="B16" s="1" t="s">
        <v>7</v>
      </c>
      <c r="C16" s="11" t="s">
        <v>37</v>
      </c>
      <c r="D16" s="4"/>
      <c r="E16" s="4"/>
      <c r="F16" s="2"/>
    </row>
    <row r="17" spans="1:6" ht="37.5">
      <c r="A17" t="s">
        <v>38</v>
      </c>
      <c r="B17" s="1" t="s">
        <v>39</v>
      </c>
      <c r="C17" s="9" t="s">
        <v>151</v>
      </c>
      <c r="D17" s="4"/>
      <c r="E17" s="4"/>
      <c r="F17" s="2"/>
    </row>
    <row r="18" spans="1:6" ht="29.25" customHeight="1">
      <c r="A18" t="s">
        <v>41</v>
      </c>
      <c r="B18" s="1" t="s">
        <v>42</v>
      </c>
      <c r="C18" s="9" t="s">
        <v>152</v>
      </c>
      <c r="D18" s="4"/>
      <c r="E18" s="4"/>
      <c r="F18" s="2"/>
    </row>
    <row r="19" spans="1:6" ht="56.25">
      <c r="A19" t="s">
        <v>43</v>
      </c>
      <c r="B19" s="1" t="s">
        <v>44</v>
      </c>
      <c r="C19" s="9" t="s">
        <v>153</v>
      </c>
      <c r="D19" s="4"/>
      <c r="E19" s="4"/>
      <c r="F19" s="2"/>
    </row>
    <row r="20" spans="1:6" ht="56.25">
      <c r="A20" t="s">
        <v>45</v>
      </c>
      <c r="B20" s="1" t="s">
        <v>46</v>
      </c>
      <c r="C20" s="9" t="s">
        <v>155</v>
      </c>
      <c r="D20" s="4"/>
      <c r="E20" s="4"/>
      <c r="F20" s="2"/>
    </row>
    <row r="21" spans="1:6" ht="29.25" customHeight="1">
      <c r="A21" t="s">
        <v>47</v>
      </c>
      <c r="B21" s="1" t="s">
        <v>48</v>
      </c>
      <c r="C21" s="9" t="s">
        <v>49</v>
      </c>
      <c r="D21" s="4"/>
      <c r="E21" s="4"/>
      <c r="F21" s="2"/>
    </row>
    <row r="22" spans="1:6" ht="93.75">
      <c r="A22" t="s">
        <v>50</v>
      </c>
      <c r="B22" s="1" t="s">
        <v>51</v>
      </c>
      <c r="C22" s="9" t="s">
        <v>174</v>
      </c>
      <c r="D22" s="4"/>
      <c r="E22" s="4"/>
      <c r="F22" s="2"/>
    </row>
    <row r="23" spans="1:6" ht="131.25">
      <c r="A23" t="s">
        <v>53</v>
      </c>
      <c r="B23" s="1" t="s">
        <v>54</v>
      </c>
      <c r="C23" s="9" t="s">
        <v>175</v>
      </c>
      <c r="D23" s="4"/>
      <c r="E23" s="4"/>
      <c r="F23" s="2"/>
    </row>
    <row r="24" spans="1:6" ht="56.25">
      <c r="A24" t="s">
        <v>56</v>
      </c>
      <c r="B24" s="1" t="s">
        <v>7</v>
      </c>
      <c r="C24" s="11" t="s">
        <v>154</v>
      </c>
      <c r="D24" s="4"/>
      <c r="E24" s="4"/>
      <c r="F24" s="2"/>
    </row>
    <row r="25" spans="1:6">
      <c r="B25" s="3" t="s">
        <v>60</v>
      </c>
      <c r="C25" s="15" t="s">
        <v>2</v>
      </c>
      <c r="D25" s="3" t="s">
        <v>3</v>
      </c>
      <c r="E25" s="3" t="s">
        <v>4</v>
      </c>
      <c r="F25" s="3" t="s">
        <v>5</v>
      </c>
    </row>
    <row r="26" spans="1:6" ht="56.25">
      <c r="A26" t="s">
        <v>61</v>
      </c>
      <c r="B26" s="1" t="s">
        <v>165</v>
      </c>
      <c r="C26" s="25">
        <v>50000</v>
      </c>
      <c r="D26" s="26"/>
      <c r="E26" s="26"/>
      <c r="F26" s="2"/>
    </row>
    <row r="27" spans="1:6" ht="37.5">
      <c r="A27" t="s">
        <v>61</v>
      </c>
      <c r="B27" s="1" t="s">
        <v>127</v>
      </c>
      <c r="C27" s="22">
        <f>50000*2/3</f>
        <v>33333.333333333336</v>
      </c>
      <c r="D27" s="26">
        <f t="shared" ref="D27:E27" si="0">50000*2/3</f>
        <v>33333.333333333336</v>
      </c>
      <c r="E27" s="26">
        <f t="shared" si="0"/>
        <v>33333.333333333336</v>
      </c>
      <c r="F27" s="2"/>
    </row>
    <row r="28" spans="1:6" ht="43.5" customHeight="1">
      <c r="A28" t="s">
        <v>61</v>
      </c>
      <c r="B28" s="1" t="s">
        <v>166</v>
      </c>
      <c r="C28" s="22">
        <f>C26-C27</f>
        <v>16666.666666666664</v>
      </c>
      <c r="D28" s="26">
        <f t="shared" ref="D28:E28" si="1">D26-D27</f>
        <v>-33333.333333333336</v>
      </c>
      <c r="E28" s="26">
        <f t="shared" si="1"/>
        <v>-33333.333333333336</v>
      </c>
      <c r="F28" s="2"/>
    </row>
    <row r="29" spans="1:6" ht="43.5" customHeight="1">
      <c r="A29" t="s">
        <v>61</v>
      </c>
      <c r="B29" s="1" t="s">
        <v>167</v>
      </c>
      <c r="C29" s="22">
        <f>C28*1.1</f>
        <v>18333.333333333332</v>
      </c>
      <c r="D29" s="26">
        <f t="shared" ref="D29:E29" si="2">D28*1.1</f>
        <v>-36666.666666666672</v>
      </c>
      <c r="E29" s="26">
        <f t="shared" si="2"/>
        <v>-36666.666666666672</v>
      </c>
      <c r="F29" s="2"/>
    </row>
    <row r="30" spans="1:6" ht="43.5" customHeight="1">
      <c r="A30" t="s">
        <v>63</v>
      </c>
      <c r="B30" s="34" t="s">
        <v>64</v>
      </c>
      <c r="C30" s="22">
        <v>-3000</v>
      </c>
      <c r="D30" s="23"/>
      <c r="E30" s="23"/>
      <c r="F30" s="2"/>
    </row>
    <row r="31" spans="1:6" ht="43.5" customHeight="1">
      <c r="A31" t="s">
        <v>128</v>
      </c>
      <c r="B31" s="34" t="s">
        <v>176</v>
      </c>
      <c r="C31" s="22">
        <v>-2000</v>
      </c>
      <c r="D31" s="26"/>
      <c r="E31" s="26"/>
      <c r="F31" s="2"/>
    </row>
    <row r="32" spans="1:6">
      <c r="A32" s="28" t="s">
        <v>65</v>
      </c>
      <c r="B32" s="33" t="s">
        <v>177</v>
      </c>
      <c r="C32" s="22" t="s">
        <v>66</v>
      </c>
      <c r="D32" s="26"/>
      <c r="E32" s="26"/>
      <c r="F32" s="2"/>
    </row>
    <row r="33" spans="1:6">
      <c r="A33" s="28" t="s">
        <v>65</v>
      </c>
      <c r="B33" s="38" t="s">
        <v>181</v>
      </c>
      <c r="C33" s="21"/>
      <c r="D33" s="20"/>
      <c r="E33" s="20"/>
      <c r="F33" s="2"/>
    </row>
    <row r="34" spans="1:6">
      <c r="A34" s="28" t="s">
        <v>65</v>
      </c>
      <c r="B34" s="33" t="s">
        <v>178</v>
      </c>
      <c r="C34" s="22">
        <v>1000</v>
      </c>
      <c r="D34" s="26"/>
      <c r="E34" s="26"/>
      <c r="F34" s="2"/>
    </row>
    <row r="35" spans="1:6">
      <c r="A35" s="28" t="s">
        <v>68</v>
      </c>
      <c r="B35" s="35" t="s">
        <v>179</v>
      </c>
      <c r="C35" s="22" t="s">
        <v>66</v>
      </c>
      <c r="D35" s="20"/>
      <c r="E35" s="20"/>
      <c r="F35" s="2"/>
    </row>
    <row r="36" spans="1:6">
      <c r="A36" s="28" t="s">
        <v>68</v>
      </c>
      <c r="B36" s="33" t="s">
        <v>180</v>
      </c>
      <c r="C36" s="22" t="s">
        <v>66</v>
      </c>
      <c r="D36" s="26"/>
      <c r="E36" s="26"/>
      <c r="F36" s="2"/>
    </row>
    <row r="37" spans="1:6">
      <c r="A37" s="28" t="s">
        <v>70</v>
      </c>
      <c r="B37" s="33" t="s">
        <v>156</v>
      </c>
      <c r="C37" s="22">
        <v>500</v>
      </c>
      <c r="D37" s="20"/>
      <c r="E37" s="20"/>
      <c r="F37" s="2"/>
    </row>
    <row r="38" spans="1:6">
      <c r="A38" s="28" t="s">
        <v>70</v>
      </c>
      <c r="B38" s="33" t="s">
        <v>71</v>
      </c>
      <c r="C38" s="22">
        <v>5000</v>
      </c>
      <c r="D38" s="26"/>
      <c r="E38" s="26"/>
      <c r="F38" s="2"/>
    </row>
    <row r="39" spans="1:6">
      <c r="A39" s="28" t="s">
        <v>70</v>
      </c>
      <c r="B39" s="33" t="s">
        <v>72</v>
      </c>
      <c r="C39" s="22">
        <v>15000</v>
      </c>
      <c r="D39" s="26"/>
      <c r="E39" s="26"/>
      <c r="F39" s="2"/>
    </row>
    <row r="40" spans="1:6">
      <c r="A40" s="28" t="s">
        <v>70</v>
      </c>
      <c r="B40" s="38" t="s">
        <v>160</v>
      </c>
      <c r="C40" s="22">
        <v>15000</v>
      </c>
      <c r="D40" s="26"/>
      <c r="E40" s="26"/>
      <c r="F40" s="2"/>
    </row>
    <row r="41" spans="1:6">
      <c r="A41" s="28" t="s">
        <v>70</v>
      </c>
      <c r="B41" s="37" t="s">
        <v>159</v>
      </c>
      <c r="C41" s="22"/>
      <c r="D41" s="26"/>
      <c r="E41" s="26"/>
      <c r="F41" s="2"/>
    </row>
    <row r="42" spans="1:6">
      <c r="A42" s="28"/>
      <c r="B42" s="33"/>
      <c r="C42" s="22"/>
      <c r="D42" s="26"/>
      <c r="E42" s="26"/>
      <c r="F42" s="2"/>
    </row>
    <row r="43" spans="1:6">
      <c r="A43" s="28"/>
      <c r="B43" s="33"/>
      <c r="C43" s="22"/>
      <c r="D43" s="26"/>
      <c r="E43" s="26"/>
      <c r="F43" s="2"/>
    </row>
    <row r="44" spans="1:6">
      <c r="C44" s="22"/>
      <c r="D44" s="26"/>
      <c r="E44" s="26"/>
      <c r="F44" s="2"/>
    </row>
    <row r="46" spans="1:6">
      <c r="B46" t="s">
        <v>73</v>
      </c>
      <c r="C46" s="9" t="s">
        <v>12</v>
      </c>
    </row>
    <row r="47" spans="1:6">
      <c r="B47" s="1" t="s">
        <v>470</v>
      </c>
      <c r="C47" s="9" t="s">
        <v>57</v>
      </c>
    </row>
    <row r="48" spans="1:6">
      <c r="B48" s="2" t="s">
        <v>59</v>
      </c>
      <c r="C48" s="9" t="s">
        <v>58</v>
      </c>
    </row>
    <row r="49" spans="1:2">
      <c r="A49" s="40"/>
      <c r="B49" s="2" t="s">
        <v>74</v>
      </c>
    </row>
    <row r="50" spans="1:2">
      <c r="A50" s="40"/>
    </row>
    <row r="51" spans="1:2">
      <c r="A51" s="40"/>
    </row>
    <row r="52" spans="1:2">
      <c r="A52" s="40"/>
    </row>
    <row r="53" spans="1:2">
      <c r="A53" s="40"/>
    </row>
    <row r="54" spans="1:2">
      <c r="A54" s="40"/>
    </row>
    <row r="55" spans="1:2">
      <c r="A55" s="40"/>
    </row>
    <row r="56" spans="1:2">
      <c r="A56" s="40"/>
    </row>
  </sheetData>
  <phoneticPr fontId="1"/>
  <dataValidations count="1">
    <dataValidation type="list" showInputMessage="1" showErrorMessage="1" sqref="C4:E4" xr:uid="{9A446D6E-3D08-499D-86C5-D6E817AB7D2B}">
      <formula1>$C$46:$C$48</formula1>
    </dataValidation>
  </dataValidations>
  <pageMargins left="0.70866141732283472" right="0.70866141732283472" top="0.74803149606299213" bottom="0.74803149606299213" header="0.31496062992125984" footer="0.31496062992125984"/>
  <pageSetup paperSize="9" scale="45"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AEBD-95A1-4A46-B4F9-8C89DF682DBA}">
  <sheetPr>
    <pageSetUpPr fitToPage="1"/>
  </sheetPr>
  <dimension ref="A1:K8"/>
  <sheetViews>
    <sheetView zoomScale="70" zoomScaleNormal="70" workbookViewId="0">
      <selection activeCell="G2" sqref="G2"/>
    </sheetView>
  </sheetViews>
  <sheetFormatPr defaultRowHeight="18.75"/>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27.75" bestFit="1" customWidth="1"/>
    <col min="10" max="10" width="26.875" customWidth="1"/>
    <col min="11" max="11" width="37.25" bestFit="1" customWidth="1"/>
  </cols>
  <sheetData>
    <row r="1" spans="1:11">
      <c r="A1" t="s">
        <v>138</v>
      </c>
      <c r="B1" t="s">
        <v>75</v>
      </c>
      <c r="C1" t="s">
        <v>76</v>
      </c>
      <c r="D1" t="s">
        <v>77</v>
      </c>
      <c r="E1" t="s">
        <v>78</v>
      </c>
      <c r="F1" t="s">
        <v>79</v>
      </c>
      <c r="G1" t="s">
        <v>80</v>
      </c>
      <c r="H1" t="s">
        <v>81</v>
      </c>
      <c r="I1" t="s">
        <v>5</v>
      </c>
      <c r="J1" s="30" t="s">
        <v>82</v>
      </c>
      <c r="K1" s="31" t="s">
        <v>83</v>
      </c>
    </row>
    <row r="2" spans="1:11">
      <c r="A2" t="s">
        <v>430</v>
      </c>
      <c r="B2" t="s">
        <v>84</v>
      </c>
      <c r="C2" t="s">
        <v>466</v>
      </c>
      <c r="D2" t="s">
        <v>85</v>
      </c>
      <c r="E2" t="s">
        <v>464</v>
      </c>
      <c r="F2" t="s">
        <v>137</v>
      </c>
      <c r="G2" s="45">
        <v>45839</v>
      </c>
      <c r="H2" s="44">
        <v>227</v>
      </c>
      <c r="J2" s="2"/>
      <c r="K2" s="2"/>
    </row>
    <row r="3" spans="1:11">
      <c r="A3" t="s">
        <v>462</v>
      </c>
      <c r="B3" t="s">
        <v>84</v>
      </c>
      <c r="C3" t="s">
        <v>463</v>
      </c>
      <c r="D3" t="s">
        <v>85</v>
      </c>
      <c r="E3" t="s">
        <v>464</v>
      </c>
      <c r="F3" t="s">
        <v>137</v>
      </c>
      <c r="G3" s="29">
        <v>46082</v>
      </c>
      <c r="H3">
        <v>31</v>
      </c>
      <c r="I3" t="s">
        <v>468</v>
      </c>
      <c r="J3" s="2"/>
      <c r="K3" s="2"/>
    </row>
    <row r="4" spans="1:11">
      <c r="A4" t="s">
        <v>462</v>
      </c>
      <c r="B4" t="s">
        <v>89</v>
      </c>
      <c r="C4" t="s">
        <v>465</v>
      </c>
      <c r="D4" t="s">
        <v>85</v>
      </c>
      <c r="E4" t="s">
        <v>464</v>
      </c>
      <c r="F4" t="s">
        <v>137</v>
      </c>
      <c r="G4" s="29">
        <v>46082</v>
      </c>
      <c r="H4">
        <v>79</v>
      </c>
      <c r="I4" t="s">
        <v>469</v>
      </c>
      <c r="J4" s="2"/>
      <c r="K4" s="2"/>
    </row>
    <row r="5" spans="1:11">
      <c r="G5" s="29"/>
      <c r="J5" s="2"/>
      <c r="K5" s="2"/>
    </row>
    <row r="6" spans="1:11">
      <c r="A6" s="7" t="s">
        <v>96</v>
      </c>
      <c r="B6" s="28" t="s">
        <v>84</v>
      </c>
      <c r="C6" s="8" t="s">
        <v>97</v>
      </c>
      <c r="D6" s="8" t="s">
        <v>94</v>
      </c>
      <c r="E6" s="8" t="s">
        <v>95</v>
      </c>
      <c r="F6" s="8" t="s">
        <v>87</v>
      </c>
      <c r="G6" s="32">
        <v>45870</v>
      </c>
      <c r="H6" s="8" t="s">
        <v>98</v>
      </c>
      <c r="I6" s="12"/>
      <c r="J6" s="12">
        <v>45931</v>
      </c>
      <c r="K6" s="13" t="s">
        <v>467</v>
      </c>
    </row>
    <row r="8" spans="1:11">
      <c r="B8" s="2" t="s">
        <v>59</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7" ma:contentTypeDescription="新しいドキュメントを作成します。" ma:contentTypeScope="" ma:versionID="124fb84f1d6814bdddb7cf94604c977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76301e6305108f8b7d4e823f8f5a02a"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29BAB9-0315-4D48-B883-B530C5002096}">
  <ds:schemaRefs>
    <ds:schemaRef ds:uri="http://schemas.microsoft.com/office/2006/metadata/contentType"/>
    <ds:schemaRef ds:uri="http://schemas.microsoft.com/office/2006/metadata/properties/metaAttributes"/>
    <ds:schemaRef ds:uri="http://www.w3.org/2000/xmlns/"/>
    <ds:schemaRef ds:uri="http://www.w3.org/2001/XMLSchema"/>
    <ds:schemaRef ds:uri="1f739fab-6d78-413b-bdfb-b8e4b081b506"/>
    <ds:schemaRef ds:uri="0cfd19f7-9a31-48f1-a827-fb01c45dd14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1498DF-E824-4F08-995C-530E5EA89974}">
  <ds:schemaRefs>
    <ds:schemaRef ds:uri="http://schemas.microsoft.com/sharepoint/v3/contenttype/forms"/>
  </ds:schemaRefs>
</ds:datastoreItem>
</file>

<file path=customXml/itemProps3.xml><?xml version="1.0" encoding="utf-8"?>
<ds:datastoreItem xmlns:ds="http://schemas.openxmlformats.org/officeDocument/2006/customXml" ds:itemID="{BB353E92-3E23-4C30-A545-CC114B81FFF2}">
  <ds:schemaRefs>
    <ds:schemaRef ds:uri="http://schemas.microsoft.com/office/2006/metadata/properties"/>
    <ds:schemaRef ds:uri="http://www.w3.org/2000/xmlns/"/>
    <ds:schemaRef ds:uri="1f739fab-6d78-413b-bdfb-b8e4b081b506"/>
    <ds:schemaRef ds:uri="http://www.w3.org/2001/XMLSchema-instance"/>
    <ds:schemaRef ds:uri="0cfd19f7-9a31-48f1-a827-fb01c45dd146"/>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(様式3)スペック表価格表-CB</vt:lpstr>
      <vt:lpstr>(様式4)納品予定表-CB</vt:lpstr>
      <vt:lpstr>(様式3)スペック表価格表-iPad購入</vt:lpstr>
      <vt:lpstr>(様式4)納品予定表-iPad購入</vt:lpstr>
      <vt:lpstr>(様式3)スペック表価格表-iPadリース</vt:lpstr>
      <vt:lpstr>(様式4)納品予定表-iPadリース</vt:lpstr>
      <vt:lpstr>(様式3)スペック表-Windows</vt:lpstr>
      <vt:lpstr>(様式4)納品予定表-Windowsリース</vt:lpstr>
      <vt:lpstr>'(様式3)スペック表-Windows'!Print_Area</vt:lpstr>
      <vt:lpstr>'(様式3)スペック表価格表-CB'!Print_Area</vt:lpstr>
      <vt:lpstr>'(様式3)スペック表価格表-iPadリース'!Print_Area</vt:lpstr>
      <vt:lpstr>'(様式3)スペック表価格表-iPad購入'!Print_Area</vt:lpstr>
      <vt:lpstr>'(様式4)納品予定表-CB'!Print_Area</vt:lpstr>
      <vt:lpstr>'(様式4)納品予定表-iPadリース'!Print_Area</vt:lpstr>
      <vt:lpstr>'(様式4)納品予定表-iPad購入'!Print_Area</vt:lpstr>
      <vt:lpstr>'(様式4)納品予定表-Windowsリース'!Print_Area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2024-05-07T06:35:52Z</dcterms:created>
  <dcterms:modified xsi:type="dcterms:W3CDTF">2025-04-09T00:53:54Z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