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updateLinks="always" codeName="ThisWorkbook"/>
  <xr:revisionPtr revIDLastSave="0" documentId="13_ncr:1_{49021E98-DBD0-483F-84FB-C9605BBCBAAD}" xr6:coauthVersionLast="47" xr6:coauthVersionMax="47" xr10:uidLastSave="{00000000-0000-0000-0000-000000000000}"/>
  <bookViews>
    <workbookView xWindow="-120" yWindow="480" windowWidth="29040" windowHeight="15840" tabRatio="813" xr2:uid="{00000000-000D-0000-FFFF-FFFF00000000}"/>
  </bookViews>
  <sheets>
    <sheet name="第２号様式_別表３事業計画書（施設整備促進支援）医療機関用" sheetId="63" r:id="rId1"/>
    <sheet name="管理用（このシートは削除しないでください）" sheetId="16" r:id="rId2"/>
  </sheets>
  <definedNames>
    <definedName name="_xlnm.Print_Area" localSheetId="0">'第２号様式_別表３事業計画書（施設整備促進支援）医療機関用'!$A$1:$P$20</definedName>
    <definedName name="_xlnm.Print_Area">#REF!</definedName>
    <definedName name="_xlnm.Print_Titles" localSheetId="0">'第２号様式_別表３事業計画書（施設整備促進支援）医療機関用'!$1:$2</definedName>
    <definedName name="ブロック">'管理用（このシートは削除しないでください）'!$R$2:$R$3</definedName>
    <definedName name="医療提供体制施設整備交付金">'管理用（このシートは削除しないでください）'!$H$3:$H$37</definedName>
    <definedName name="医療提供体制施設整備補助金">'管理用（このシートは削除しないでください）'!$I$3:$I$115</definedName>
    <definedName name="地域医療介護総合確保基金">'管理用（このシートは削除しないでください）'!$G$2</definedName>
    <definedName name="鉄筋コンクリート">'管理用（このシートは削除しないでください）'!$Q$2:$Q$3</definedName>
    <definedName name="病床確保料">#REF!</definedName>
    <definedName name="木造">'管理用（このシートは削除しないでください）'!$S$2:$S$3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3" i="63" l="1" a="1"/>
  <c r="N13" i="63" s="1"/>
  <c r="K9" i="63" l="1"/>
  <c r="L9" i="63" s="1"/>
  <c r="N9" i="63" s="1"/>
  <c r="H9" i="63"/>
  <c r="L8" i="63"/>
  <c r="H8" i="63"/>
  <c r="N8" i="63" s="1"/>
  <c r="A2" i="63"/>
  <c r="P5" i="16"/>
  <c r="P4" i="16"/>
  <c r="P3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<sst xmlns="http://schemas.openxmlformats.org/spreadsheetml/2006/main" count="177" uniqueCount="128">
  <si>
    <t>病床数適正化支援事業</t>
    <rPh sb="2" eb="3">
      <t>カズ</t>
    </rPh>
    <rPh sb="3" eb="6">
      <t>テキセイカ</t>
    </rPh>
    <phoneticPr fontId="8"/>
  </si>
  <si>
    <t>No</t>
    <phoneticPr fontId="28"/>
  </si>
  <si>
    <t>合計</t>
    <rPh sb="0" eb="2">
      <t>ゴウケイ</t>
    </rPh>
    <phoneticPr fontId="28"/>
  </si>
  <si>
    <t>医療機関名</t>
    <rPh sb="0" eb="2">
      <t>イリョウ</t>
    </rPh>
    <rPh sb="2" eb="4">
      <t>キカン</t>
    </rPh>
    <rPh sb="4" eb="5">
      <t>メイ</t>
    </rPh>
    <phoneticPr fontId="28"/>
  </si>
  <si>
    <t>第２号様式_別表３（事業計画書）</t>
    <rPh sb="10" eb="12">
      <t>ジギョウ</t>
    </rPh>
    <rPh sb="12" eb="15">
      <t>ケイカクショ</t>
    </rPh>
    <phoneticPr fontId="27"/>
  </si>
  <si>
    <t>交付対象国庫補助</t>
    <rPh sb="0" eb="2">
      <t>コウフ</t>
    </rPh>
    <rPh sb="2" eb="4">
      <t>タイショウ</t>
    </rPh>
    <rPh sb="4" eb="6">
      <t>コッコ</t>
    </rPh>
    <rPh sb="6" eb="8">
      <t>ホジョ</t>
    </rPh>
    <phoneticPr fontId="28"/>
  </si>
  <si>
    <t>事業名</t>
    <rPh sb="0" eb="2">
      <t>ジギョウ</t>
    </rPh>
    <rPh sb="2" eb="3">
      <t>メイ</t>
    </rPh>
    <phoneticPr fontId="28"/>
  </si>
  <si>
    <t>構造</t>
    <rPh sb="0" eb="2">
      <t>コウゾウ</t>
    </rPh>
    <phoneticPr fontId="28"/>
  </si>
  <si>
    <t>実契約工事単価（Ｂ）
（直接入力）</t>
    <rPh sb="0" eb="1">
      <t>ジツ</t>
    </rPh>
    <rPh sb="1" eb="3">
      <t>ケイヤク</t>
    </rPh>
    <rPh sb="3" eb="5">
      <t>コウジ</t>
    </rPh>
    <rPh sb="5" eb="7">
      <t>タンカ</t>
    </rPh>
    <rPh sb="12" eb="14">
      <t>チョクセツ</t>
    </rPh>
    <rPh sb="14" eb="16">
      <t>ニュウリョク</t>
    </rPh>
    <phoneticPr fontId="28"/>
  </si>
  <si>
    <t>令和６年度中に国庫補助
を受けた実績の有無</t>
    <rPh sb="0" eb="2">
      <t>レイワ</t>
    </rPh>
    <rPh sb="3" eb="5">
      <t>ネンド</t>
    </rPh>
    <rPh sb="5" eb="6">
      <t>チュウ</t>
    </rPh>
    <rPh sb="7" eb="9">
      <t>コッコ</t>
    </rPh>
    <rPh sb="9" eb="11">
      <t>ホジョ</t>
    </rPh>
    <rPh sb="13" eb="14">
      <t>ウ</t>
    </rPh>
    <rPh sb="16" eb="18">
      <t>ジッセキ</t>
    </rPh>
    <rPh sb="19" eb="21">
      <t>ウム</t>
    </rPh>
    <phoneticPr fontId="27"/>
  </si>
  <si>
    <t>●●病院</t>
    <rPh sb="2" eb="4">
      <t>ビョウイン</t>
    </rPh>
    <phoneticPr fontId="27"/>
  </si>
  <si>
    <t>事業区分Ⅰの１標準事業例５</t>
    <rPh sb="0" eb="4">
      <t>ジギョウクブン</t>
    </rPh>
    <rPh sb="7" eb="9">
      <t>ヒョウジュン</t>
    </rPh>
    <rPh sb="9" eb="11">
      <t>ジギョウ</t>
    </rPh>
    <rPh sb="11" eb="12">
      <t>レイ</t>
    </rPh>
    <phoneticPr fontId="7"/>
  </si>
  <si>
    <t>有</t>
    <rPh sb="0" eb="1">
      <t>ア</t>
    </rPh>
    <phoneticPr fontId="7"/>
  </si>
  <si>
    <t>鉄筋コンクリート造</t>
    <rPh sb="0" eb="2">
      <t>テッキン</t>
    </rPh>
    <rPh sb="8" eb="9">
      <t>ヅク</t>
    </rPh>
    <phoneticPr fontId="7"/>
  </si>
  <si>
    <t>医療施設等施設整備費補助金</t>
    <rPh sb="0" eb="4">
      <t>イリョウシセツ</t>
    </rPh>
    <rPh sb="4" eb="5">
      <t>トウ</t>
    </rPh>
    <rPh sb="5" eb="7">
      <t>シセツ</t>
    </rPh>
    <rPh sb="7" eb="9">
      <t>セイビ</t>
    </rPh>
    <rPh sb="9" eb="10">
      <t>ヒ</t>
    </rPh>
    <rPh sb="10" eb="13">
      <t>ホジョキン</t>
    </rPh>
    <phoneticPr fontId="7"/>
  </si>
  <si>
    <t>ブロック造</t>
    <rPh sb="4" eb="5">
      <t>ヅク</t>
    </rPh>
    <phoneticPr fontId="9"/>
  </si>
  <si>
    <t>５　救命救急センター施設整備事業</t>
  </si>
  <si>
    <t>事業区分</t>
    <rPh sb="0" eb="2">
      <t>ジギョウ</t>
    </rPh>
    <rPh sb="2" eb="4">
      <t>クブン</t>
    </rPh>
    <phoneticPr fontId="8"/>
  </si>
  <si>
    <t>所要額計算</t>
    <rPh sb="0" eb="3">
      <t>ショヨウガク</t>
    </rPh>
    <rPh sb="3" eb="5">
      <t>ケイサン</t>
    </rPh>
    <phoneticPr fontId="8"/>
  </si>
  <si>
    <t>国庫補助ラインナップ</t>
    <rPh sb="0" eb="2">
      <t>コッコ</t>
    </rPh>
    <rPh sb="2" eb="4">
      <t>ホジョ</t>
    </rPh>
    <phoneticPr fontId="8"/>
  </si>
  <si>
    <t>構造</t>
    <rPh sb="0" eb="2">
      <t>コウゾウ</t>
    </rPh>
    <phoneticPr fontId="7"/>
  </si>
  <si>
    <t>地域医療介護総合確保基金</t>
    <rPh sb="0" eb="2">
      <t>チイキ</t>
    </rPh>
    <rPh sb="2" eb="4">
      <t>イリョウ</t>
    </rPh>
    <rPh sb="4" eb="6">
      <t>カイゴ</t>
    </rPh>
    <rPh sb="6" eb="8">
      <t>ソウゴウ</t>
    </rPh>
    <rPh sb="8" eb="10">
      <t>カクホ</t>
    </rPh>
    <rPh sb="10" eb="12">
      <t>キキン</t>
    </rPh>
    <phoneticPr fontId="8"/>
  </si>
  <si>
    <t>地域医療介護総合確保基金</t>
    <phoneticPr fontId="8"/>
  </si>
  <si>
    <t>医療提供体制施設整備交付金</t>
    <rPh sb="0" eb="2">
      <t>イリョウ</t>
    </rPh>
    <rPh sb="2" eb="4">
      <t>テイキョウ</t>
    </rPh>
    <rPh sb="4" eb="6">
      <t>タイセイ</t>
    </rPh>
    <rPh sb="6" eb="8">
      <t>シセツ</t>
    </rPh>
    <rPh sb="8" eb="10">
      <t>セイビ</t>
    </rPh>
    <rPh sb="10" eb="13">
      <t>コウフキン</t>
    </rPh>
    <phoneticPr fontId="8"/>
  </si>
  <si>
    <t>-</t>
    <phoneticPr fontId="7"/>
  </si>
  <si>
    <t>(1) へき地診療所施設整備事業</t>
    <phoneticPr fontId="8"/>
  </si>
  <si>
    <t>生産性向上・職場環境整備等支援事業</t>
    <phoneticPr fontId="8"/>
  </si>
  <si>
    <t>１　休日夜間急患センター施設整備事業</t>
    <phoneticPr fontId="7"/>
  </si>
  <si>
    <t>１　へき地診療所施設整備事業</t>
    <phoneticPr fontId="7"/>
  </si>
  <si>
    <t>(2) 過疎地域等特定診療所施設整備事業</t>
    <phoneticPr fontId="8"/>
  </si>
  <si>
    <t>２　病院群輪番制病院及び共同利用型病院施設整備事業</t>
  </si>
  <si>
    <t>２　過疎地域等特定診療所施設整備事業</t>
    <phoneticPr fontId="7"/>
  </si>
  <si>
    <t>(3) へき地保健指導所施設整備事業</t>
    <phoneticPr fontId="8"/>
  </si>
  <si>
    <t>施設整備促進支援事業</t>
    <phoneticPr fontId="8"/>
  </si>
  <si>
    <t>３　へき地保健指導所施設整備事業</t>
    <phoneticPr fontId="7"/>
  </si>
  <si>
    <t>木造</t>
    <rPh sb="0" eb="2">
      <t>モクゾウ</t>
    </rPh>
    <phoneticPr fontId="9"/>
  </si>
  <si>
    <t>(4) 研修医のための研修施設整備事業</t>
    <phoneticPr fontId="8"/>
  </si>
  <si>
    <t>分娩取扱施設支援事業</t>
    <phoneticPr fontId="8"/>
  </si>
  <si>
    <t>６　小児救急医療拠点病院施設整備事業</t>
  </si>
  <si>
    <t>４　研修医のための研修施設整備事業</t>
    <phoneticPr fontId="7"/>
  </si>
  <si>
    <t>(5) 臨床研修病院施設整備事業</t>
    <phoneticPr fontId="8"/>
  </si>
  <si>
    <t>小児医療施設支援事業</t>
    <phoneticPr fontId="8"/>
  </si>
  <si>
    <t>７　小児初期救急センター施設整備事業</t>
  </si>
  <si>
    <t>５　臨床研修病院施設整備事業</t>
    <phoneticPr fontId="7"/>
  </si>
  <si>
    <t>(6) へき地医療拠点病院施設整備事業</t>
    <phoneticPr fontId="8"/>
  </si>
  <si>
    <t>医療施設等経営強化緊急支援執行事業</t>
    <phoneticPr fontId="8"/>
  </si>
  <si>
    <t>８　小児集中治療室施設整備事業</t>
  </si>
  <si>
    <t>６　へき地医療拠点病院施設整備事業</t>
    <phoneticPr fontId="7"/>
  </si>
  <si>
    <t>(7) 医師臨床研修病院研修医環境整備事業</t>
    <phoneticPr fontId="8"/>
  </si>
  <si>
    <t>９　小児医療施設施設整備事業</t>
  </si>
  <si>
    <t>７　医師臨床研修病院研修医環境整備事業</t>
    <phoneticPr fontId="7"/>
  </si>
  <si>
    <t>(8) 離島等患者宿泊施設施設整備事業</t>
    <phoneticPr fontId="8"/>
  </si>
  <si>
    <t>10　周産期医療施設施設整備事業</t>
  </si>
  <si>
    <t>８　離島等患者宿泊施設施設整備事業</t>
    <phoneticPr fontId="7"/>
  </si>
  <si>
    <t>(9) 産科医療機関施設整備事業</t>
    <phoneticPr fontId="8"/>
  </si>
  <si>
    <t>11　地域療育支援施設施設整備事業</t>
  </si>
  <si>
    <t>９　産科医療機関施設整備事業</t>
    <phoneticPr fontId="7"/>
  </si>
  <si>
    <t>(10) 分娩取扱施設施設整備事業</t>
    <phoneticPr fontId="8"/>
  </si>
  <si>
    <t>12　共同利用施設施設整備事業</t>
  </si>
  <si>
    <t>10　分娩取扱施設施設整備事業</t>
    <phoneticPr fontId="7"/>
  </si>
  <si>
    <t>(11) 死亡時画像診断システム施設整備事業</t>
    <phoneticPr fontId="8"/>
  </si>
  <si>
    <t>13（１）　医療施設近代化施設整備事業（精神病棟改修等整備事業）</t>
    <rPh sb="20" eb="22">
      <t>セイシン</t>
    </rPh>
    <rPh sb="22" eb="24">
      <t>ビョウトウ</t>
    </rPh>
    <rPh sb="24" eb="26">
      <t>カイシュウ</t>
    </rPh>
    <rPh sb="26" eb="27">
      <t>トウ</t>
    </rPh>
    <rPh sb="27" eb="31">
      <t>セイビジギョウ</t>
    </rPh>
    <phoneticPr fontId="7"/>
  </si>
  <si>
    <t>11　死亡時画像診断システム等施設整備事業</t>
    <phoneticPr fontId="7"/>
  </si>
  <si>
    <t>(12) 有床診療所等スプリンクラー等施設整備事業</t>
    <phoneticPr fontId="8"/>
  </si>
  <si>
    <t>13（２）　医療施設近代化施設整備事業（結核病棟改修等整備事業）</t>
    <phoneticPr fontId="7"/>
  </si>
  <si>
    <t>14　院内感染対策施設整備事業</t>
    <phoneticPr fontId="7"/>
  </si>
  <si>
    <t>(13) 南海トラフ地震に係る津波避難対策緊急事業</t>
    <phoneticPr fontId="8"/>
  </si>
  <si>
    <t>13（３）　医療施設近代化施設整備事業（診療所）</t>
    <rPh sb="20" eb="23">
      <t>シンリョウジョ</t>
    </rPh>
    <phoneticPr fontId="1"/>
  </si>
  <si>
    <t>15　新興感染症対応力強化事業（協定締結医療機関施設整備事業）</t>
    <phoneticPr fontId="7"/>
  </si>
  <si>
    <t>(14)院内感染対策施設整備事業</t>
    <phoneticPr fontId="8"/>
  </si>
  <si>
    <t>13（４）　医療施設近代化施設整備事業（療養病床療養環境改善事業）</t>
    <phoneticPr fontId="7"/>
  </si>
  <si>
    <t>13（５）　医療施設近代化施設整備事業（介護老人保健施設等整備事業）</t>
    <rPh sb="28" eb="29">
      <t>トウ</t>
    </rPh>
    <rPh sb="29" eb="33">
      <t>セイビジギョウ</t>
    </rPh>
    <phoneticPr fontId="7"/>
  </si>
  <si>
    <t>14　基幹災害拠点病院施設整備事業</t>
  </si>
  <si>
    <t>事業区分（様式２，４，５用）</t>
    <rPh sb="0" eb="2">
      <t>ジギョウ</t>
    </rPh>
    <rPh sb="2" eb="4">
      <t>クブン</t>
    </rPh>
    <rPh sb="5" eb="7">
      <t>ヨウシキ</t>
    </rPh>
    <rPh sb="12" eb="13">
      <t>ヨウ</t>
    </rPh>
    <phoneticPr fontId="8"/>
  </si>
  <si>
    <t>15　地域災害拠点病院施設整備事業</t>
    <phoneticPr fontId="27"/>
  </si>
  <si>
    <t>16　災害拠点精神科病院施設整備事業</t>
    <phoneticPr fontId="27"/>
  </si>
  <si>
    <t>へき地診療所施設整備事業</t>
    <phoneticPr fontId="8"/>
  </si>
  <si>
    <t>17　腎移植施設施設整備事業</t>
  </si>
  <si>
    <t>過疎地域等特定診療所施設整備事業</t>
    <phoneticPr fontId="8"/>
  </si>
  <si>
    <t>18　特殊病室施設整備事業</t>
  </si>
  <si>
    <t>へき地保健指導所施設整備事業</t>
    <phoneticPr fontId="8"/>
  </si>
  <si>
    <t>19　肝移植施設施設整備事業</t>
  </si>
  <si>
    <t>研修医のための研修施設整備事業</t>
    <phoneticPr fontId="8"/>
  </si>
  <si>
    <t>20　治験施設施設整備事業</t>
  </si>
  <si>
    <t>臨床研修病院施設整備事業</t>
    <phoneticPr fontId="8"/>
  </si>
  <si>
    <t>21　特定地域病院施設整備事業</t>
  </si>
  <si>
    <t>へき地医療拠点病院施設整備事業</t>
    <phoneticPr fontId="8"/>
  </si>
  <si>
    <t>22　医療施設土砂災害防止施設整備事業</t>
    <rPh sb="3" eb="5">
      <t>イリョウ</t>
    </rPh>
    <rPh sb="5" eb="7">
      <t>シセツ</t>
    </rPh>
    <rPh sb="7" eb="9">
      <t>ドシャ</t>
    </rPh>
    <rPh sb="9" eb="11">
      <t>サイガイ</t>
    </rPh>
    <rPh sb="11" eb="13">
      <t>ボウシ</t>
    </rPh>
    <rPh sb="13" eb="15">
      <t>シセツ</t>
    </rPh>
    <rPh sb="15" eb="17">
      <t>セイビ</t>
    </rPh>
    <rPh sb="17" eb="19">
      <t>ジギョウ</t>
    </rPh>
    <phoneticPr fontId="1"/>
  </si>
  <si>
    <t>医師臨床研修病院研修医環境整備事業</t>
    <phoneticPr fontId="8"/>
  </si>
  <si>
    <t>23　医療施設耐震整備事業</t>
  </si>
  <si>
    <t>離島等患者宿泊施設施設整備事業</t>
    <phoneticPr fontId="8"/>
  </si>
  <si>
    <t>26　医療機器管理室施設整備事業</t>
  </si>
  <si>
    <t>産科医療機関施設整備事業</t>
    <phoneticPr fontId="8"/>
  </si>
  <si>
    <t>28　看護師の特定行為に係る指定研修機関等施設整備事業</t>
  </si>
  <si>
    <t>分娩取扱施設施設整備事業</t>
    <phoneticPr fontId="8"/>
  </si>
  <si>
    <t>29　地域拠点病院・地域拠点歯科診療所施設整備事業</t>
  </si>
  <si>
    <t>死亡時画像診断システム施設整備事業</t>
    <phoneticPr fontId="8"/>
  </si>
  <si>
    <t>有床診療所等スプリンクラー等施設整備事業</t>
    <phoneticPr fontId="8"/>
  </si>
  <si>
    <t>南海トラフ地震に係る津波避難対策緊急事業</t>
    <phoneticPr fontId="8"/>
  </si>
  <si>
    <t>院内感染対策施設整備事業</t>
    <phoneticPr fontId="8"/>
  </si>
  <si>
    <t>物価高騰を反映
した単価（Ａ）</t>
    <rPh sb="0" eb="2">
      <t>ブッカ</t>
    </rPh>
    <rPh sb="2" eb="4">
      <t>コウトウ</t>
    </rPh>
    <rPh sb="5" eb="7">
      <t>ハンエイ</t>
    </rPh>
    <rPh sb="10" eb="12">
      <t>タンカ</t>
    </rPh>
    <phoneticPr fontId="28"/>
  </si>
  <si>
    <t>有</t>
    <rPh sb="0" eb="1">
      <t>ア</t>
    </rPh>
    <phoneticPr fontId="27"/>
  </si>
  <si>
    <t>選定単価（Ｃ）
（Ａ）と（Ｂ）
を比較して小さい方</t>
    <rPh sb="0" eb="2">
      <t>センテイ</t>
    </rPh>
    <rPh sb="2" eb="4">
      <t>タンカ</t>
    </rPh>
    <rPh sb="18" eb="20">
      <t>ヒカク</t>
    </rPh>
    <rPh sb="22" eb="23">
      <t>チイ</t>
    </rPh>
    <rPh sb="25" eb="26">
      <t>ホウ</t>
    </rPh>
    <phoneticPr fontId="27"/>
  </si>
  <si>
    <t>現行の交付要綱上の
国庫補助単価（Ｄ）</t>
    <rPh sb="0" eb="2">
      <t>ゲンコウ</t>
    </rPh>
    <rPh sb="3" eb="5">
      <t>コウフ</t>
    </rPh>
    <rPh sb="5" eb="8">
      <t>ヨウコウジョウ</t>
    </rPh>
    <rPh sb="10" eb="12">
      <t>コッコ</t>
    </rPh>
    <rPh sb="12" eb="14">
      <t>ホジョ</t>
    </rPh>
    <rPh sb="14" eb="16">
      <t>タンカ</t>
    </rPh>
    <phoneticPr fontId="28"/>
  </si>
  <si>
    <t>実契約工事
整備面積㎡数（E)
（直接入力）</t>
    <rPh sb="0" eb="1">
      <t>ジツ</t>
    </rPh>
    <rPh sb="1" eb="3">
      <t>ケイヤク</t>
    </rPh>
    <rPh sb="3" eb="5">
      <t>コウジ</t>
    </rPh>
    <rPh sb="6" eb="8">
      <t>セイビ</t>
    </rPh>
    <rPh sb="8" eb="10">
      <t>メンセキ</t>
    </rPh>
    <rPh sb="11" eb="12">
      <t>スウ</t>
    </rPh>
    <rPh sb="17" eb="19">
      <t>チョクセツ</t>
    </rPh>
    <rPh sb="19" eb="21">
      <t>ニュウリョク</t>
    </rPh>
    <phoneticPr fontId="27"/>
  </si>
  <si>
    <t>現行の交付要綱上
の国庫補助
基準面積㎡数（F)</t>
    <rPh sb="0" eb="2">
      <t>ゲンコウ</t>
    </rPh>
    <rPh sb="3" eb="5">
      <t>コウフ</t>
    </rPh>
    <rPh sb="5" eb="7">
      <t>ヨウコウ</t>
    </rPh>
    <rPh sb="7" eb="8">
      <t>ジョウ</t>
    </rPh>
    <rPh sb="10" eb="12">
      <t>コッコ</t>
    </rPh>
    <rPh sb="12" eb="14">
      <t>ホジョ</t>
    </rPh>
    <rPh sb="15" eb="17">
      <t>キジュン</t>
    </rPh>
    <rPh sb="17" eb="19">
      <t>メンセキ</t>
    </rPh>
    <rPh sb="20" eb="21">
      <t>スウ</t>
    </rPh>
    <phoneticPr fontId="27"/>
  </si>
  <si>
    <t>事業ごとの国庫補助率（Ｈ）</t>
    <rPh sb="0" eb="2">
      <t>ジギョウ</t>
    </rPh>
    <rPh sb="5" eb="7">
      <t>コッコ</t>
    </rPh>
    <rPh sb="7" eb="10">
      <t>ホジョリツ</t>
    </rPh>
    <phoneticPr fontId="28"/>
  </si>
  <si>
    <t>支給額
（Ｉ）=（（Ｃ）－（Ｄ））×（Ｇ）×（Ｈ）</t>
    <rPh sb="0" eb="3">
      <t>シキュウガク</t>
    </rPh>
    <phoneticPr fontId="28"/>
  </si>
  <si>
    <t>地域医療介護総合確保基金</t>
  </si>
  <si>
    <t>-</t>
  </si>
  <si>
    <t>▲▲医療センター</t>
    <rPh sb="2" eb="4">
      <t>イリョウ</t>
    </rPh>
    <phoneticPr fontId="27"/>
  </si>
  <si>
    <t>例1</t>
    <rPh sb="0" eb="1">
      <t>レイ</t>
    </rPh>
    <phoneticPr fontId="27"/>
  </si>
  <si>
    <t>例2</t>
    <rPh sb="0" eb="1">
      <t>レイ</t>
    </rPh>
    <phoneticPr fontId="27"/>
  </si>
  <si>
    <t>【医療機関申請】</t>
    <rPh sb="1" eb="5">
      <t>イリョウキカン</t>
    </rPh>
    <rPh sb="5" eb="7">
      <t>シンセイ</t>
    </rPh>
    <phoneticPr fontId="27"/>
  </si>
  <si>
    <t>別表の第４欄に定める物価高騰を反映した単価を入力してください。</t>
    <rPh sb="0" eb="1">
      <t>ベツ</t>
    </rPh>
    <rPh sb="1" eb="2">
      <t>ヒョウ</t>
    </rPh>
    <rPh sb="3" eb="4">
      <t>ダイ</t>
    </rPh>
    <rPh sb="5" eb="6">
      <t>ラン</t>
    </rPh>
    <rPh sb="7" eb="8">
      <t>サダ</t>
    </rPh>
    <rPh sb="10" eb="12">
      <t>ブッカ</t>
    </rPh>
    <rPh sb="12" eb="14">
      <t>コウトウ</t>
    </rPh>
    <rPh sb="15" eb="17">
      <t>ハンエイ</t>
    </rPh>
    <rPh sb="19" eb="21">
      <t>タンカ</t>
    </rPh>
    <rPh sb="22" eb="24">
      <t>ニュウリョク</t>
    </rPh>
    <phoneticPr fontId="27"/>
  </si>
  <si>
    <t>計算式で算出されます。</t>
    <rPh sb="0" eb="3">
      <t>ケイサンシキ</t>
    </rPh>
    <rPh sb="4" eb="6">
      <t>サンシュツ</t>
    </rPh>
    <phoneticPr fontId="27"/>
  </si>
  <si>
    <t>現行の交付要綱上の国庫補助単価については、確保基金の場合、標準単価36万円を入力してください。ハード交付金、施設整備費補助金の場合、別表の第５欄に定める現行の交付要綱上の単価を入力してください。</t>
    <rPh sb="0" eb="2">
      <t>ゲンコウ</t>
    </rPh>
    <rPh sb="3" eb="5">
      <t>コウフ</t>
    </rPh>
    <rPh sb="5" eb="8">
      <t>ヨウコウジョウ</t>
    </rPh>
    <rPh sb="9" eb="11">
      <t>コッコ</t>
    </rPh>
    <rPh sb="11" eb="13">
      <t>ホジョ</t>
    </rPh>
    <rPh sb="13" eb="15">
      <t>タンカ</t>
    </rPh>
    <rPh sb="21" eb="23">
      <t>カクホ</t>
    </rPh>
    <rPh sb="23" eb="25">
      <t>キキン</t>
    </rPh>
    <rPh sb="26" eb="28">
      <t>バアイ</t>
    </rPh>
    <rPh sb="29" eb="31">
      <t>ヒョウジュン</t>
    </rPh>
    <rPh sb="31" eb="33">
      <t>タンカ</t>
    </rPh>
    <rPh sb="35" eb="37">
      <t>マンエン</t>
    </rPh>
    <rPh sb="38" eb="40">
      <t>ニュウリョク</t>
    </rPh>
    <rPh sb="50" eb="53">
      <t>コウフキン</t>
    </rPh>
    <rPh sb="54" eb="56">
      <t>シセツ</t>
    </rPh>
    <rPh sb="56" eb="59">
      <t>セイビヒ</t>
    </rPh>
    <rPh sb="59" eb="62">
      <t>ホジョキン</t>
    </rPh>
    <rPh sb="63" eb="65">
      <t>バアイ</t>
    </rPh>
    <rPh sb="66" eb="67">
      <t>ベツ</t>
    </rPh>
    <rPh sb="67" eb="68">
      <t>ヒョウ</t>
    </rPh>
    <rPh sb="69" eb="70">
      <t>ダイ</t>
    </rPh>
    <rPh sb="71" eb="72">
      <t>ラン</t>
    </rPh>
    <rPh sb="73" eb="74">
      <t>サダ</t>
    </rPh>
    <rPh sb="76" eb="78">
      <t>ゲンコウ</t>
    </rPh>
    <rPh sb="79" eb="84">
      <t>コウフヨウコウジョウ</t>
    </rPh>
    <rPh sb="85" eb="87">
      <t>タンカ</t>
    </rPh>
    <rPh sb="88" eb="90">
      <t>ニュウリョク</t>
    </rPh>
    <phoneticPr fontId="28"/>
  </si>
  <si>
    <t>実際に契約した整備面積、国庫補助事業に係る整備面積を入力してください。</t>
    <rPh sb="0" eb="2">
      <t>ジッサイ</t>
    </rPh>
    <rPh sb="3" eb="5">
      <t>ケイヤク</t>
    </rPh>
    <rPh sb="7" eb="9">
      <t>セイビ</t>
    </rPh>
    <rPh sb="9" eb="11">
      <t>メンセキ</t>
    </rPh>
    <rPh sb="12" eb="14">
      <t>コッコ</t>
    </rPh>
    <rPh sb="14" eb="16">
      <t>ホジョ</t>
    </rPh>
    <rPh sb="16" eb="18">
      <t>ジギョウ</t>
    </rPh>
    <rPh sb="19" eb="20">
      <t>カカ</t>
    </rPh>
    <rPh sb="21" eb="23">
      <t>セイビ</t>
    </rPh>
    <rPh sb="23" eb="25">
      <t>メンセキ</t>
    </rPh>
    <rPh sb="26" eb="28">
      <t>ニュウリョク</t>
    </rPh>
    <phoneticPr fontId="27"/>
  </si>
  <si>
    <t>別表の第６欄に定める基準面積を㎡数などで入力してください。
確保基金の場合は、都道府県の定める交付要綱上の基準面積を入力してください。</t>
    <rPh sb="0" eb="1">
      <t>ベツ</t>
    </rPh>
    <rPh sb="1" eb="2">
      <t>ヒョウ</t>
    </rPh>
    <rPh sb="3" eb="4">
      <t>ダイ</t>
    </rPh>
    <rPh sb="5" eb="6">
      <t>ラン</t>
    </rPh>
    <rPh sb="7" eb="8">
      <t>サダ</t>
    </rPh>
    <rPh sb="10" eb="12">
      <t>キジュン</t>
    </rPh>
    <rPh sb="12" eb="14">
      <t>メンセキ</t>
    </rPh>
    <rPh sb="15" eb="17">
      <t>ヘイベイスウ</t>
    </rPh>
    <rPh sb="20" eb="22">
      <t>ニュウリョク</t>
    </rPh>
    <rPh sb="30" eb="32">
      <t>カクホ</t>
    </rPh>
    <rPh sb="32" eb="34">
      <t>キキン</t>
    </rPh>
    <rPh sb="35" eb="37">
      <t>バアイ</t>
    </rPh>
    <rPh sb="39" eb="43">
      <t>トドウフケン</t>
    </rPh>
    <rPh sb="44" eb="45">
      <t>サダ</t>
    </rPh>
    <rPh sb="47" eb="49">
      <t>コウフ</t>
    </rPh>
    <rPh sb="49" eb="52">
      <t>ヨウコウジョウ</t>
    </rPh>
    <rPh sb="53" eb="55">
      <t>キジュン</t>
    </rPh>
    <rPh sb="55" eb="57">
      <t>メンセキ</t>
    </rPh>
    <rPh sb="58" eb="60">
      <t>ニュウリョク</t>
    </rPh>
    <phoneticPr fontId="27"/>
  </si>
  <si>
    <t>別表の第７欄で定める調整率、または補助率を選択してください。</t>
    <rPh sb="0" eb="1">
      <t>ベツ</t>
    </rPh>
    <rPh sb="1" eb="2">
      <t>ヒョウ</t>
    </rPh>
    <rPh sb="3" eb="4">
      <t>ダイ</t>
    </rPh>
    <rPh sb="5" eb="6">
      <t>ラン</t>
    </rPh>
    <rPh sb="7" eb="8">
      <t>サダ</t>
    </rPh>
    <rPh sb="10" eb="13">
      <t>チョウセイリツ</t>
    </rPh>
    <rPh sb="17" eb="20">
      <t>ホジョリツ</t>
    </rPh>
    <rPh sb="21" eb="23">
      <t>センタク</t>
    </rPh>
    <phoneticPr fontId="27"/>
  </si>
  <si>
    <t>施設整備に係る
工事の契約日</t>
    <rPh sb="0" eb="2">
      <t>シセツ</t>
    </rPh>
    <rPh sb="2" eb="4">
      <t>セイビ</t>
    </rPh>
    <rPh sb="5" eb="6">
      <t>カカ</t>
    </rPh>
    <rPh sb="8" eb="10">
      <t>コウジ</t>
    </rPh>
    <rPh sb="11" eb="14">
      <t>ケイヤクビ</t>
    </rPh>
    <phoneticPr fontId="28"/>
  </si>
  <si>
    <t>実際に契約した工事単価を㎡数当たりなどで入力してください。対象経費はそれぞの国庫補助事業メニュー毎に定める内容となります。</t>
    <rPh sb="0" eb="2">
      <t>ジッサイ</t>
    </rPh>
    <rPh sb="3" eb="5">
      <t>ケイヤク</t>
    </rPh>
    <rPh sb="7" eb="9">
      <t>コウジ</t>
    </rPh>
    <rPh sb="9" eb="11">
      <t>タンカ</t>
    </rPh>
    <rPh sb="12" eb="14">
      <t>ヘイベイスウ</t>
    </rPh>
    <rPh sb="14" eb="15">
      <t>ア</t>
    </rPh>
    <rPh sb="20" eb="22">
      <t>ニュウリョク</t>
    </rPh>
    <rPh sb="29" eb="31">
      <t>タイショウ</t>
    </rPh>
    <rPh sb="31" eb="33">
      <t>ケイヒ</t>
    </rPh>
    <rPh sb="38" eb="40">
      <t>コッコ</t>
    </rPh>
    <rPh sb="40" eb="42">
      <t>ホジョ</t>
    </rPh>
    <rPh sb="42" eb="44">
      <t>ジギョウ</t>
    </rPh>
    <rPh sb="48" eb="49">
      <t>ゴト</t>
    </rPh>
    <rPh sb="50" eb="51">
      <t>サダ</t>
    </rPh>
    <rPh sb="53" eb="55">
      <t>ナイヨウ</t>
    </rPh>
    <phoneticPr fontId="27"/>
  </si>
  <si>
    <t>記載に当たっての
留意事項</t>
    <rPh sb="0" eb="2">
      <t>キサイ</t>
    </rPh>
    <rPh sb="3" eb="4">
      <t>ア</t>
    </rPh>
    <rPh sb="9" eb="11">
      <t>リュウイ</t>
    </rPh>
    <rPh sb="11" eb="13">
      <t>ジコウ</t>
    </rPh>
    <phoneticPr fontId="27"/>
  </si>
  <si>
    <t>選定整備面積（G）
（E）と（F）
を比較して小さい方</t>
    <rPh sb="0" eb="2">
      <t>センテイ</t>
    </rPh>
    <rPh sb="2" eb="4">
      <t>セイビ</t>
    </rPh>
    <rPh sb="4" eb="6">
      <t>メンセキ</t>
    </rPh>
    <rPh sb="20" eb="22">
      <t>ヒカク</t>
    </rPh>
    <rPh sb="24" eb="25">
      <t>チイ</t>
    </rPh>
    <rPh sb="27" eb="28">
      <t>ホウ</t>
    </rPh>
    <phoneticPr fontId="27"/>
  </si>
  <si>
    <t>○○県知事　○○　○○</t>
  </si>
  <si>
    <t>確保基金、ハード交付金、施設整備費補助金のうち、いずれかを記入してください。</t>
    <rPh sb="0" eb="2">
      <t>カクホ</t>
    </rPh>
    <rPh sb="2" eb="4">
      <t>キキン</t>
    </rPh>
    <rPh sb="8" eb="11">
      <t>コウフキン</t>
    </rPh>
    <rPh sb="12" eb="14">
      <t>シセツ</t>
    </rPh>
    <rPh sb="14" eb="16">
      <t>セイビ</t>
    </rPh>
    <rPh sb="16" eb="17">
      <t>ヒ</t>
    </rPh>
    <rPh sb="17" eb="20">
      <t>ホジョキン</t>
    </rPh>
    <rPh sb="29" eb="31">
      <t>キニュウ</t>
    </rPh>
    <phoneticPr fontId="27"/>
  </si>
  <si>
    <t>別表の第１欄に定める国庫補助事業名を記入してください。</t>
    <rPh sb="0" eb="1">
      <t>ベツ</t>
    </rPh>
    <rPh sb="1" eb="2">
      <t>ヒョウ</t>
    </rPh>
    <rPh sb="3" eb="4">
      <t>ダイ</t>
    </rPh>
    <rPh sb="5" eb="6">
      <t>ラン</t>
    </rPh>
    <rPh sb="7" eb="8">
      <t>サダ</t>
    </rPh>
    <rPh sb="10" eb="12">
      <t>コッコ</t>
    </rPh>
    <rPh sb="12" eb="14">
      <t>ホジョ</t>
    </rPh>
    <rPh sb="14" eb="17">
      <t>ジギョウメイ</t>
    </rPh>
    <rPh sb="18" eb="20">
      <t>キニュウ</t>
    </rPh>
    <phoneticPr fontId="27"/>
  </si>
  <si>
    <t>別表の第３欄に定める構造（鉄筋コンクリート、ブロック、木造）を記入してください。</t>
    <rPh sb="0" eb="1">
      <t>ベツ</t>
    </rPh>
    <rPh sb="1" eb="2">
      <t>ヒョウ</t>
    </rPh>
    <rPh sb="3" eb="4">
      <t>ダイ</t>
    </rPh>
    <rPh sb="5" eb="6">
      <t>ラン</t>
    </rPh>
    <rPh sb="7" eb="8">
      <t>サダ</t>
    </rPh>
    <rPh sb="10" eb="12">
      <t>コウゾウ</t>
    </rPh>
    <rPh sb="13" eb="15">
      <t>テッキン</t>
    </rPh>
    <rPh sb="27" eb="29">
      <t>モクゾウ</t>
    </rPh>
    <rPh sb="31" eb="33">
      <t>キニュウ</t>
    </rPh>
    <phoneticPr fontId="2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</si>
</sst>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81" formatCode="0.0%"/>
    <numFmt numFmtId="182" formatCode="#,##0;&quot;▲ &quot;#,##0"/>
    <numFmt numFmtId="184" formatCode="#,##0&quot;㎡&quot;"/>
    <numFmt numFmtId="185" formatCode="0.00_);[Red]\(0.00\)"/>
  </numFmts>
  <fonts count="46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b/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1"/>
      <name val="明朝"/>
      <family val="1"/>
      <charset val="128"/>
    </font>
    <font>
      <sz val="1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b/>
      <sz val="12"/>
      <color theme="1"/>
      <name val="ＭＳ Ｐゴシック"/>
      <family val="3"/>
      <charset val="128"/>
      <scheme val="minor"/>
    </font>
    <font>
      <sz val="11"/>
      <color theme="1" tint="0.499984740745262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2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u/>
      <sz val="12"/>
      <color theme="1"/>
      <name val="ＭＳ 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b/>
      <sz val="18"/>
      <color rgb="FF0000FF"/>
      <name val="ＭＳ Ｐゴシック"/>
      <family val="3"/>
      <charset val="12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FFCC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 diagonalUp="1">
      <left style="medium">
        <color auto="1"/>
      </left>
      <right style="medium">
        <color auto="1"/>
      </right>
      <top style="double">
        <color auto="1"/>
      </top>
      <bottom style="medium">
        <color auto="1"/>
      </bottom>
      <diagonal style="thin">
        <color auto="1"/>
      </diagonal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 diagonalUp="1">
      <left style="thin">
        <color auto="1"/>
      </left>
      <right style="thin">
        <color auto="1"/>
      </right>
      <top style="double">
        <color auto="1"/>
      </top>
      <bottom style="medium">
        <color auto="1"/>
      </bottom>
      <diagonal style="thin">
        <color auto="1"/>
      </diagonal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 diagonalUp="1">
      <left/>
      <right style="thin">
        <color indexed="64"/>
      </right>
      <top style="double">
        <color indexed="64"/>
      </top>
      <bottom style="medium">
        <color indexed="64"/>
      </bottom>
      <diagonal style="thin">
        <color indexed="64"/>
      </diagonal>
    </border>
    <border diagonalUp="1">
      <left/>
      <right style="medium">
        <color auto="1"/>
      </right>
      <top style="double">
        <color auto="1"/>
      </top>
      <bottom style="medium">
        <color auto="1"/>
      </bottom>
      <diagonal style="thin">
        <color indexed="64"/>
      </diagonal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59"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6" borderId="19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0" fillId="28" borderId="20" applyNumberFormat="0" applyFont="0" applyAlignment="0" applyProtection="0">
      <alignment vertical="center"/>
    </xf>
    <xf numFmtId="0" fontId="15" fillId="0" borderId="21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7" fillId="30" borderId="22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1" fillId="0" borderId="2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26" applyNumberFormat="0" applyFill="0" applyAlignment="0" applyProtection="0">
      <alignment vertical="center"/>
    </xf>
    <xf numFmtId="0" fontId="23" fillId="30" borderId="27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1" borderId="22" applyNumberFormat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32" fillId="0" borderId="0"/>
    <xf numFmtId="38" fontId="32" fillId="0" borderId="0" applyFont="0" applyFill="0" applyBorder="0" applyAlignment="0" applyProtection="0"/>
    <xf numFmtId="38" fontId="10" fillId="0" borderId="0" applyFont="0" applyFill="0" applyBorder="0" applyAlignment="0" applyProtection="0">
      <alignment vertical="center"/>
    </xf>
    <xf numFmtId="0" fontId="37" fillId="0" borderId="0"/>
    <xf numFmtId="38" fontId="37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39" fillId="0" borderId="0"/>
    <xf numFmtId="0" fontId="3" fillId="0" borderId="0">
      <alignment vertical="center"/>
    </xf>
    <xf numFmtId="0" fontId="2" fillId="0" borderId="0">
      <alignment vertical="center"/>
    </xf>
  </cellStyleXfs>
  <cellXfs count="11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29" fillId="0" borderId="0" xfId="42" applyFont="1">
      <alignment vertical="center"/>
    </xf>
    <xf numFmtId="0" fontId="30" fillId="0" borderId="0" xfId="42" applyFont="1">
      <alignment vertical="center"/>
    </xf>
    <xf numFmtId="0" fontId="31" fillId="0" borderId="0" xfId="42" applyFont="1">
      <alignment vertical="center"/>
    </xf>
    <xf numFmtId="0" fontId="0" fillId="0" borderId="0" xfId="0" applyAlignment="1">
      <alignment horizontal="center" vertical="center"/>
    </xf>
    <xf numFmtId="0" fontId="35" fillId="0" borderId="0" xfId="42" applyFont="1">
      <alignment vertical="center"/>
    </xf>
    <xf numFmtId="0" fontId="10" fillId="0" borderId="0" xfId="42" applyFont="1">
      <alignment vertical="center"/>
    </xf>
    <xf numFmtId="0" fontId="10" fillId="0" borderId="0" xfId="0" applyFont="1">
      <alignment vertical="center"/>
    </xf>
    <xf numFmtId="0" fontId="36" fillId="34" borderId="11" xfId="0" applyFont="1" applyFill="1" applyBorder="1" applyAlignment="1">
      <alignment horizontal="center" vertical="center"/>
    </xf>
    <xf numFmtId="0" fontId="36" fillId="34" borderId="7" xfId="0" applyFont="1" applyFill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33" borderId="29" xfId="0" applyFont="1" applyFill="1" applyBorder="1" applyAlignment="1" applyProtection="1">
      <alignment horizontal="center" vertical="center" wrapText="1"/>
      <protection locked="0"/>
    </xf>
    <xf numFmtId="181" fontId="10" fillId="0" borderId="0" xfId="0" applyNumberFormat="1" applyFont="1">
      <alignment vertical="center"/>
    </xf>
    <xf numFmtId="0" fontId="10" fillId="0" borderId="30" xfId="0" applyFont="1" applyBorder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31" fillId="0" borderId="0" xfId="42" applyFont="1" applyAlignment="1">
      <alignment horizontal="left" vertical="center"/>
    </xf>
    <xf numFmtId="0" fontId="36" fillId="34" borderId="13" xfId="0" applyFont="1" applyFill="1" applyBorder="1" applyAlignment="1">
      <alignment horizontal="center" vertical="center"/>
    </xf>
    <xf numFmtId="0" fontId="10" fillId="33" borderId="14" xfId="0" applyFont="1" applyFill="1" applyBorder="1" applyAlignment="1" applyProtection="1">
      <alignment horizontal="center" vertical="center" wrapText="1"/>
      <protection locked="0"/>
    </xf>
    <xf numFmtId="38" fontId="10" fillId="33" borderId="14" xfId="46" applyFont="1" applyFill="1" applyBorder="1" applyAlignment="1" applyProtection="1">
      <alignment horizontal="center" vertical="center" wrapText="1"/>
      <protection locked="0"/>
    </xf>
    <xf numFmtId="0" fontId="38" fillId="0" borderId="0" xfId="42" applyFont="1">
      <alignment vertical="center"/>
    </xf>
    <xf numFmtId="38" fontId="10" fillId="33" borderId="37" xfId="46" applyFont="1" applyFill="1" applyBorder="1" applyAlignment="1" applyProtection="1">
      <alignment horizontal="center" vertical="center" wrapText="1"/>
      <protection locked="0"/>
    </xf>
    <xf numFmtId="182" fontId="10" fillId="0" borderId="35" xfId="0" applyNumberFormat="1" applyFont="1" applyBorder="1" applyAlignment="1">
      <alignment horizontal="center" vertical="center"/>
    </xf>
    <xf numFmtId="0" fontId="40" fillId="0" borderId="0" xfId="0" applyFont="1">
      <alignment vertical="center"/>
    </xf>
    <xf numFmtId="0" fontId="41" fillId="0" borderId="0" xfId="0" applyFont="1">
      <alignment vertical="center"/>
    </xf>
    <xf numFmtId="182" fontId="10" fillId="0" borderId="38" xfId="0" applyNumberFormat="1" applyFont="1" applyBorder="1">
      <alignment vertical="center"/>
    </xf>
    <xf numFmtId="182" fontId="10" fillId="0" borderId="42" xfId="0" applyNumberFormat="1" applyFont="1" applyBorder="1">
      <alignment vertical="center"/>
    </xf>
    <xf numFmtId="38" fontId="10" fillId="33" borderId="29" xfId="46" applyFont="1" applyFill="1" applyBorder="1" applyAlignment="1" applyProtection="1">
      <alignment horizontal="center" vertical="center" wrapText="1"/>
      <protection locked="0"/>
    </xf>
    <xf numFmtId="184" fontId="10" fillId="33" borderId="37" xfId="46" applyNumberFormat="1" applyFont="1" applyFill="1" applyBorder="1" applyAlignment="1" applyProtection="1">
      <alignment horizontal="center" vertical="center" wrapText="1"/>
      <protection locked="0"/>
    </xf>
    <xf numFmtId="184" fontId="10" fillId="33" borderId="29" xfId="46" applyNumberFormat="1" applyFont="1" applyFill="1" applyBorder="1" applyAlignment="1" applyProtection="1">
      <alignment horizontal="center" vertical="center" wrapText="1"/>
      <protection locked="0"/>
    </xf>
    <xf numFmtId="12" fontId="10" fillId="33" borderId="37" xfId="46" applyNumberFormat="1" applyFont="1" applyFill="1" applyBorder="1" applyAlignment="1" applyProtection="1">
      <alignment horizontal="center" vertical="center" wrapText="1"/>
      <protection locked="0"/>
    </xf>
    <xf numFmtId="57" fontId="10" fillId="33" borderId="29" xfId="46" applyNumberFormat="1" applyFont="1" applyFill="1" applyBorder="1" applyAlignment="1" applyProtection="1">
      <alignment horizontal="center" vertical="center" wrapText="1"/>
      <protection locked="0"/>
    </xf>
    <xf numFmtId="0" fontId="10" fillId="33" borderId="41" xfId="0" applyFont="1" applyFill="1" applyBorder="1" applyAlignment="1">
      <alignment horizontal="center" vertical="center"/>
    </xf>
    <xf numFmtId="184" fontId="10" fillId="33" borderId="15" xfId="46" applyNumberFormat="1" applyFont="1" applyFill="1" applyBorder="1" applyAlignment="1" applyProtection="1">
      <alignment horizontal="center" vertical="center" wrapText="1"/>
      <protection locked="0"/>
    </xf>
    <xf numFmtId="184" fontId="10" fillId="33" borderId="14" xfId="46" applyNumberFormat="1" applyFont="1" applyFill="1" applyBorder="1" applyAlignment="1" applyProtection="1">
      <alignment horizontal="center" vertical="center" wrapText="1"/>
      <protection locked="0"/>
    </xf>
    <xf numFmtId="12" fontId="10" fillId="33" borderId="14" xfId="46" applyNumberFormat="1" applyFont="1" applyFill="1" applyBorder="1" applyAlignment="1" applyProtection="1">
      <alignment horizontal="center" vertical="center" wrapText="1"/>
      <protection locked="0"/>
    </xf>
    <xf numFmtId="57" fontId="10" fillId="33" borderId="15" xfId="46" applyNumberFormat="1" applyFont="1" applyFill="1" applyBorder="1" applyAlignment="1" applyProtection="1">
      <alignment horizontal="center" vertical="center" wrapText="1"/>
      <protection locked="0"/>
    </xf>
    <xf numFmtId="0" fontId="10" fillId="33" borderId="40" xfId="0" applyFont="1" applyFill="1" applyBorder="1" applyAlignment="1">
      <alignment horizontal="center" vertical="center"/>
    </xf>
    <xf numFmtId="0" fontId="10" fillId="0" borderId="0" xfId="42" applyFont="1" applyAlignment="1">
      <alignment horizontal="right" vertical="center"/>
    </xf>
    <xf numFmtId="0" fontId="10" fillId="33" borderId="29" xfId="0" applyFont="1" applyFill="1" applyBorder="1" applyAlignment="1" applyProtection="1">
      <alignment horizontal="left" vertical="center" wrapText="1"/>
      <protection locked="0"/>
    </xf>
    <xf numFmtId="0" fontId="10" fillId="33" borderId="16" xfId="0" applyFont="1" applyFill="1" applyBorder="1" applyAlignment="1" applyProtection="1">
      <alignment horizontal="left" vertical="center" wrapText="1"/>
      <protection locked="0"/>
    </xf>
    <xf numFmtId="182" fontId="10" fillId="0" borderId="43" xfId="0" applyNumberFormat="1" applyFont="1" applyBorder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12" fontId="0" fillId="0" borderId="0" xfId="0" applyNumberFormat="1" applyFill="1" applyAlignment="1">
      <alignment horizontal="left" vertical="center"/>
    </xf>
    <xf numFmtId="0" fontId="0" fillId="0" borderId="0" xfId="0" applyFill="1">
      <alignment vertical="center"/>
    </xf>
    <xf numFmtId="38" fontId="0" fillId="0" borderId="0" xfId="46" applyFont="1" applyFill="1">
      <alignment vertical="center"/>
    </xf>
    <xf numFmtId="0" fontId="0" fillId="0" borderId="0" xfId="0" applyFill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38" fontId="0" fillId="0" borderId="0" xfId="46" applyFont="1" applyFill="1" applyAlignment="1">
      <alignment vertical="center"/>
    </xf>
    <xf numFmtId="12" fontId="0" fillId="0" borderId="0" xfId="0" applyNumberFormat="1" applyFill="1">
      <alignment vertical="center"/>
    </xf>
    <xf numFmtId="38" fontId="0" fillId="0" borderId="0" xfId="46" applyFont="1" applyFill="1" applyAlignment="1">
      <alignment horizontal="left" vertical="center"/>
    </xf>
    <xf numFmtId="0" fontId="1" fillId="0" borderId="0" xfId="42" applyFont="1" applyFill="1" applyAlignment="1">
      <alignment horizontal="left" vertical="center"/>
    </xf>
    <xf numFmtId="0" fontId="10" fillId="0" borderId="0" xfId="42" applyFont="1" applyFill="1" applyAlignment="1">
      <alignment horizontal="left" vertical="center"/>
    </xf>
    <xf numFmtId="0" fontId="0" fillId="0" borderId="3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43" fillId="0" borderId="0" xfId="42" applyFont="1" applyAlignment="1">
      <alignment horizontal="center" vertical="center"/>
    </xf>
    <xf numFmtId="0" fontId="42" fillId="0" borderId="34" xfId="0" applyFont="1" applyFill="1" applyBorder="1" applyAlignment="1" applyProtection="1">
      <alignment horizontal="center" vertical="center" wrapText="1"/>
      <protection locked="0"/>
    </xf>
    <xf numFmtId="0" fontId="42" fillId="0" borderId="34" xfId="0" applyFont="1" applyFill="1" applyBorder="1" applyAlignment="1" applyProtection="1">
      <alignment horizontal="left" vertical="center" wrapText="1"/>
      <protection locked="0"/>
    </xf>
    <xf numFmtId="0" fontId="42" fillId="0" borderId="44" xfId="0" applyFont="1" applyFill="1" applyBorder="1" applyAlignment="1" applyProtection="1">
      <alignment horizontal="center" vertical="center" wrapText="1"/>
      <protection locked="0"/>
    </xf>
    <xf numFmtId="38" fontId="42" fillId="0" borderId="34" xfId="46" applyFont="1" applyFill="1" applyBorder="1" applyAlignment="1" applyProtection="1">
      <alignment horizontal="center" vertical="center" wrapText="1"/>
      <protection locked="0"/>
    </xf>
    <xf numFmtId="38" fontId="42" fillId="0" borderId="44" xfId="46" applyFont="1" applyFill="1" applyBorder="1" applyAlignment="1" applyProtection="1">
      <alignment horizontal="center" vertical="center" wrapText="1"/>
      <protection locked="0"/>
    </xf>
    <xf numFmtId="184" fontId="42" fillId="0" borderId="44" xfId="46" applyNumberFormat="1" applyFont="1" applyFill="1" applyBorder="1" applyAlignment="1" applyProtection="1">
      <alignment horizontal="center" vertical="center" wrapText="1"/>
      <protection locked="0"/>
    </xf>
    <xf numFmtId="185" fontId="42" fillId="0" borderId="44" xfId="46" applyNumberFormat="1" applyFont="1" applyFill="1" applyBorder="1" applyAlignment="1" applyProtection="1">
      <alignment horizontal="center" vertical="center" wrapText="1"/>
      <protection locked="0"/>
    </xf>
    <xf numFmtId="57" fontId="42" fillId="0" borderId="44" xfId="46" applyNumberFormat="1" applyFont="1" applyFill="1" applyBorder="1" applyAlignment="1" applyProtection="1">
      <alignment horizontal="center" vertical="center" wrapText="1"/>
      <protection locked="0"/>
    </xf>
    <xf numFmtId="0" fontId="42" fillId="0" borderId="32" xfId="0" applyFont="1" applyFill="1" applyBorder="1" applyAlignment="1">
      <alignment horizontal="center" vertical="center"/>
    </xf>
    <xf numFmtId="0" fontId="42" fillId="0" borderId="46" xfId="0" applyFont="1" applyFill="1" applyBorder="1" applyAlignment="1" applyProtection="1">
      <alignment horizontal="center" vertical="center" wrapText="1"/>
      <protection locked="0"/>
    </xf>
    <xf numFmtId="0" fontId="42" fillId="0" borderId="46" xfId="0" applyFont="1" applyFill="1" applyBorder="1" applyAlignment="1" applyProtection="1">
      <alignment horizontal="left" vertical="center" wrapText="1"/>
      <protection locked="0"/>
    </xf>
    <xf numFmtId="0" fontId="42" fillId="0" borderId="17" xfId="0" applyFont="1" applyFill="1" applyBorder="1" applyAlignment="1" applyProtection="1">
      <alignment horizontal="center" vertical="center" wrapText="1"/>
      <protection locked="0"/>
    </xf>
    <xf numFmtId="38" fontId="42" fillId="0" borderId="46" xfId="46" applyFont="1" applyFill="1" applyBorder="1" applyAlignment="1" applyProtection="1">
      <alignment horizontal="center" vertical="center" wrapText="1"/>
      <protection locked="0"/>
    </xf>
    <xf numFmtId="38" fontId="42" fillId="0" borderId="17" xfId="46" applyFont="1" applyFill="1" applyBorder="1" applyAlignment="1" applyProtection="1">
      <alignment horizontal="center" vertical="center" wrapText="1"/>
      <protection locked="0"/>
    </xf>
    <xf numFmtId="184" fontId="42" fillId="0" borderId="17" xfId="46" applyNumberFormat="1" applyFont="1" applyFill="1" applyBorder="1" applyAlignment="1" applyProtection="1">
      <alignment horizontal="center" vertical="center" wrapText="1"/>
      <protection locked="0"/>
    </xf>
    <xf numFmtId="12" fontId="42" fillId="0" borderId="17" xfId="46" applyNumberFormat="1" applyFont="1" applyFill="1" applyBorder="1" applyAlignment="1" applyProtection="1">
      <alignment horizontal="center" vertical="center" wrapText="1"/>
      <protection locked="0"/>
    </xf>
    <xf numFmtId="57" fontId="42" fillId="0" borderId="17" xfId="46" applyNumberFormat="1" applyFont="1" applyFill="1" applyBorder="1" applyAlignment="1" applyProtection="1">
      <alignment horizontal="center" vertical="center" wrapText="1"/>
      <protection locked="0"/>
    </xf>
    <xf numFmtId="0" fontId="42" fillId="0" borderId="47" xfId="0" applyFont="1" applyFill="1" applyBorder="1" applyAlignment="1">
      <alignment horizontal="center" vertical="center"/>
    </xf>
    <xf numFmtId="0" fontId="0" fillId="35" borderId="34" xfId="0" applyFill="1" applyBorder="1" applyAlignment="1">
      <alignment horizontal="center" vertical="center" wrapText="1"/>
    </xf>
    <xf numFmtId="0" fontId="0" fillId="35" borderId="7" xfId="0" applyFill="1" applyBorder="1" applyAlignment="1">
      <alignment horizontal="center" vertical="center" wrapText="1"/>
    </xf>
    <xf numFmtId="0" fontId="0" fillId="35" borderId="6" xfId="0" applyFill="1" applyBorder="1" applyAlignment="1">
      <alignment horizontal="center" vertical="center" wrapText="1"/>
    </xf>
    <xf numFmtId="0" fontId="10" fillId="35" borderId="7" xfId="0" applyFont="1" applyFill="1" applyBorder="1" applyAlignment="1">
      <alignment horizontal="center" vertical="center" wrapText="1"/>
    </xf>
    <xf numFmtId="0" fontId="10" fillId="35" borderId="6" xfId="0" applyFont="1" applyFill="1" applyBorder="1" applyAlignment="1">
      <alignment horizontal="center" vertical="center" wrapText="1"/>
    </xf>
    <xf numFmtId="0" fontId="33" fillId="35" borderId="34" xfId="0" applyFont="1" applyFill="1" applyBorder="1" applyAlignment="1">
      <alignment horizontal="center" vertical="center" textRotation="255" wrapText="1"/>
    </xf>
    <xf numFmtId="0" fontId="33" fillId="35" borderId="7" xfId="0" applyFont="1" applyFill="1" applyBorder="1" applyAlignment="1">
      <alignment horizontal="center" vertical="center" textRotation="255" wrapText="1"/>
    </xf>
    <xf numFmtId="0" fontId="33" fillId="35" borderId="6" xfId="0" applyFont="1" applyFill="1" applyBorder="1" applyAlignment="1">
      <alignment horizontal="center" vertical="center" textRotation="255" wrapText="1"/>
    </xf>
    <xf numFmtId="0" fontId="33" fillId="35" borderId="32" xfId="0" applyFont="1" applyFill="1" applyBorder="1" applyAlignment="1">
      <alignment horizontal="center" vertical="center" textRotation="255" wrapText="1"/>
    </xf>
    <xf numFmtId="0" fontId="33" fillId="35" borderId="9" xfId="0" applyFont="1" applyFill="1" applyBorder="1" applyAlignment="1">
      <alignment horizontal="center" vertical="center" textRotation="255" wrapText="1"/>
    </xf>
    <xf numFmtId="0" fontId="33" fillId="35" borderId="10" xfId="0" applyFont="1" applyFill="1" applyBorder="1" applyAlignment="1">
      <alignment horizontal="center" vertical="center" textRotation="255" wrapText="1"/>
    </xf>
    <xf numFmtId="0" fontId="0" fillId="35" borderId="39" xfId="0" applyFill="1" applyBorder="1" applyAlignment="1">
      <alignment horizontal="center" vertical="center" wrapText="1"/>
    </xf>
    <xf numFmtId="0" fontId="10" fillId="35" borderId="5" xfId="0" applyFont="1" applyFill="1" applyBorder="1" applyAlignment="1">
      <alignment horizontal="center" vertical="center" wrapText="1"/>
    </xf>
    <xf numFmtId="0" fontId="10" fillId="35" borderId="8" xfId="0" applyFont="1" applyFill="1" applyBorder="1" applyAlignment="1">
      <alignment horizontal="center" vertical="center" wrapText="1"/>
    </xf>
    <xf numFmtId="0" fontId="0" fillId="35" borderId="34" xfId="0" applyFill="1" applyBorder="1" applyAlignment="1">
      <alignment horizontal="center" vertical="center" wrapText="1" shrinkToFit="1"/>
    </xf>
    <xf numFmtId="0" fontId="0" fillId="35" borderId="7" xfId="0" applyFill="1" applyBorder="1" applyAlignment="1">
      <alignment horizontal="center" vertical="center" wrapText="1" shrinkToFit="1"/>
    </xf>
    <xf numFmtId="0" fontId="0" fillId="35" borderId="6" xfId="0" applyFill="1" applyBorder="1" applyAlignment="1">
      <alignment horizontal="center" vertical="center" wrapText="1" shrinkToFit="1"/>
    </xf>
    <xf numFmtId="0" fontId="0" fillId="35" borderId="3" xfId="0" applyFill="1" applyBorder="1" applyAlignment="1">
      <alignment horizontal="center" vertical="center"/>
    </xf>
    <xf numFmtId="0" fontId="10" fillId="35" borderId="1" xfId="0" applyFont="1" applyFill="1" applyBorder="1" applyAlignment="1">
      <alignment horizontal="center" vertical="center"/>
    </xf>
    <xf numFmtId="0" fontId="10" fillId="35" borderId="2" xfId="0" applyFont="1" applyFill="1" applyBorder="1" applyAlignment="1">
      <alignment horizontal="center" vertical="center"/>
    </xf>
    <xf numFmtId="0" fontId="0" fillId="35" borderId="33" xfId="0" applyFill="1" applyBorder="1" applyAlignment="1">
      <alignment horizontal="center" vertical="center"/>
    </xf>
    <xf numFmtId="0" fontId="10" fillId="35" borderId="11" xfId="0" applyFont="1" applyFill="1" applyBorder="1" applyAlignment="1">
      <alignment horizontal="center" vertical="center"/>
    </xf>
    <xf numFmtId="0" fontId="10" fillId="35" borderId="12" xfId="0" applyFont="1" applyFill="1" applyBorder="1" applyAlignment="1">
      <alignment horizontal="center" vertical="center"/>
    </xf>
    <xf numFmtId="0" fontId="44" fillId="0" borderId="34" xfId="0" applyFont="1" applyFill="1" applyBorder="1" applyAlignment="1" applyProtection="1">
      <alignment horizontal="left" vertical="center" wrapText="1"/>
      <protection locked="0"/>
    </xf>
    <xf numFmtId="0" fontId="44" fillId="0" borderId="7" xfId="0" applyFont="1" applyFill="1" applyBorder="1" applyAlignment="1" applyProtection="1">
      <alignment horizontal="left" vertical="center" wrapText="1"/>
      <protection locked="0"/>
    </xf>
    <xf numFmtId="0" fontId="44" fillId="0" borderId="15" xfId="0" applyFont="1" applyFill="1" applyBorder="1" applyAlignment="1" applyProtection="1">
      <alignment horizontal="left" vertical="center" wrapText="1"/>
      <protection locked="0"/>
    </xf>
    <xf numFmtId="0" fontId="10" fillId="0" borderId="34" xfId="0" applyFont="1" applyFill="1" applyBorder="1" applyAlignment="1" applyProtection="1">
      <alignment horizontal="center" vertical="center" wrapText="1"/>
      <protection locked="0"/>
    </xf>
    <xf numFmtId="0" fontId="10" fillId="0" borderId="7" xfId="0" applyFont="1" applyFill="1" applyBorder="1" applyAlignment="1" applyProtection="1">
      <alignment horizontal="center" vertical="center" wrapText="1"/>
      <protection locked="0"/>
    </xf>
    <xf numFmtId="0" fontId="10" fillId="0" borderId="15" xfId="0" applyFont="1" applyFill="1" applyBorder="1" applyAlignment="1" applyProtection="1">
      <alignment horizontal="center" vertical="center" wrapText="1"/>
      <protection locked="0"/>
    </xf>
    <xf numFmtId="0" fontId="45" fillId="0" borderId="18" xfId="0" applyFont="1" applyBorder="1" applyAlignment="1">
      <alignment horizontal="center" vertical="center" wrapText="1"/>
    </xf>
    <xf numFmtId="0" fontId="45" fillId="0" borderId="44" xfId="0" applyFont="1" applyBorder="1" applyAlignment="1">
      <alignment horizontal="center" vertical="center" wrapText="1"/>
    </xf>
    <xf numFmtId="0" fontId="45" fillId="0" borderId="4" xfId="0" applyFont="1" applyBorder="1" applyAlignment="1">
      <alignment horizontal="center" vertical="center" wrapText="1"/>
    </xf>
    <xf numFmtId="0" fontId="45" fillId="0" borderId="13" xfId="0" applyFont="1" applyBorder="1" applyAlignment="1">
      <alignment horizontal="center" vertical="center" wrapText="1"/>
    </xf>
    <xf numFmtId="0" fontId="45" fillId="0" borderId="48" xfId="0" applyFont="1" applyBorder="1" applyAlignment="1">
      <alignment horizontal="center" vertical="center" wrapText="1"/>
    </xf>
    <xf numFmtId="0" fontId="45" fillId="0" borderId="14" xfId="0" applyFont="1" applyBorder="1" applyAlignment="1">
      <alignment horizontal="center" vertical="center" wrapText="1"/>
    </xf>
    <xf numFmtId="0" fontId="44" fillId="0" borderId="34" xfId="0" applyFont="1" applyFill="1" applyBorder="1" applyAlignment="1" applyProtection="1">
      <alignment horizontal="center" vertical="center" wrapText="1"/>
      <protection locked="0"/>
    </xf>
    <xf numFmtId="0" fontId="44" fillId="0" borderId="7" xfId="0" applyFont="1" applyFill="1" applyBorder="1" applyAlignment="1" applyProtection="1">
      <alignment horizontal="center" vertical="center" wrapText="1"/>
      <protection locked="0"/>
    </xf>
    <xf numFmtId="0" fontId="44" fillId="0" borderId="15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33" borderId="29" xfId="0" applyFont="1" applyFill="1" applyBorder="1" applyAlignment="1" applyProtection="1">
      <alignment horizontal="center" vertical="center" wrapText="1"/>
      <protection locked="0"/>
    </xf>
  </cellXfs>
  <cellStyles count="59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46" builtinId="6"/>
    <cellStyle name="桁区切り 2" xfId="45" xr:uid="{CD67EFBF-400C-4B07-BCEB-A0027327DCF5}"/>
    <cellStyle name="桁区切り 3" xfId="48" xr:uid="{AB5505B8-8A62-4FD5-B31F-9DC22426A9F8}"/>
    <cellStyle name="桁区切り 4" xfId="55" xr:uid="{5F309A36-140D-47EB-8105-0C495539606A}"/>
    <cellStyle name="桁区切り 6" xfId="52" xr:uid="{BF22C893-E31D-441E-9A64-2C018E6D3029}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2" xr:uid="{00000000-0005-0000-0000-000029000000}"/>
    <cellStyle name="標準 2 2" xfId="43" xr:uid="{00000000-0005-0000-0000-00002A000000}"/>
    <cellStyle name="標準 2 2 2" xfId="49" xr:uid="{2FEA9425-DA98-44E8-A6AB-F838DA123D05}"/>
    <cellStyle name="標準 2 2 2 2" xfId="50" xr:uid="{2B253781-2D09-489B-9B11-55E4BD8027A3}"/>
    <cellStyle name="標準 2 2 2 5" xfId="53" xr:uid="{02B551D9-CF4B-44A2-B6B1-517B14302B58}"/>
    <cellStyle name="標準 2 2_交付金交付申請書（一般）H25配布用 20130122 2" xfId="51" xr:uid="{75264522-0B32-4E2D-BED6-0A3E1A19120D}"/>
    <cellStyle name="標準 3" xfId="44" xr:uid="{688EC529-7D23-40FF-88E6-83B164BE8918}"/>
    <cellStyle name="標準 4" xfId="47" xr:uid="{83513287-A120-41F2-8A09-E56F12D5E9F9}"/>
    <cellStyle name="標準 5" xfId="54" xr:uid="{0DE01FB5-51F4-4D14-85B5-6993EE0BDCA9}"/>
    <cellStyle name="標準 6" xfId="56" xr:uid="{62FD77E9-1762-4209-8D87-55F3227D2E07}"/>
    <cellStyle name="標準 7" xfId="57" xr:uid="{76717828-E033-46D3-A01F-C02C470F20DB}"/>
    <cellStyle name="標準 8" xfId="58" xr:uid="{5BA54FC9-DB59-4ACD-9004-CEFFA82D6F3C}"/>
    <cellStyle name="良い" xfId="41" builtinId="26" customBuiltin="1"/>
  </cellStyles>
  <dxfs count="0"/>
  <tableStyles count="0" defaultTableStyle="TableStyleMedium2" defaultPivotStyle="PivotStyleLight16"/>
  <colors>
    <mruColors>
      <color rgb="FF0000FF"/>
      <color rgb="FFFFFFCC"/>
      <color rgb="FFFF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695325</xdr:colOff>
      <xdr:row>11</xdr:row>
      <xdr:rowOff>114300</xdr:rowOff>
    </xdr:from>
    <xdr:to>
      <xdr:col>4</xdr:col>
      <xdr:colOff>2305050</xdr:colOff>
      <xdr:row>19</xdr:row>
      <xdr:rowOff>145256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/>
      </xdr:nvSpPr>
      <xdr:spPr>
        <a:xfrm>
          <a:off x="6162675" y="2009775"/>
          <a:ext cx="4286250" cy="1402556"/>
        </a:xfrm>
        <a:prstGeom prst="roundRect">
          <a:avLst/>
        </a:prstGeom>
        <a:solidFill>
          <a:schemeClr val="accent2">
            <a:lumMod val="40000"/>
            <a:lumOff val="60000"/>
          </a:schemeClr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800" b="1" u="sng">
              <a:solidFill>
                <a:srgbClr val="FF0000"/>
              </a:solidFill>
            </a:rPr>
            <a:t>このシートは削除しないでください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E0EAD3-CEA2-4398-AC82-E5020A64E6C0}">
  <sheetPr>
    <outlinePr summaryRight="0"/>
    <pageSetUpPr fitToPage="1"/>
  </sheetPr>
  <dimension ref="A1:U20"/>
  <sheetViews>
    <sheetView showGridLines="0" tabSelected="1" zoomScale="70" zoomScaleNormal="70" zoomScaleSheetLayoutView="55" workbookViewId="0">
      <pane xSplit="2" ySplit="7" topLeftCell="C8" activePane="bottomRight" state="frozen"/>
      <selection activeCell="J23" sqref="J23"/>
      <selection pane="topRight" activeCell="J23" sqref="J23"/>
      <selection pane="bottomLeft" activeCell="J23" sqref="J23"/>
      <selection pane="bottomRight" activeCell="D10" sqref="D10"/>
    </sheetView>
  </sheetViews>
  <sheetFormatPr defaultColWidth="9" defaultRowHeight="12"/>
  <cols>
    <col min="1" max="1" width="22.625" style="4" customWidth="1"/>
    <col min="2" max="2" width="5.625" style="4" bestFit="1" customWidth="1"/>
    <col min="3" max="12" width="27.625" style="4" customWidth="1"/>
    <col min="13" max="13" width="12.75" style="4" bestFit="1" customWidth="1"/>
    <col min="14" max="14" width="27.625" style="4" customWidth="1"/>
    <col min="15" max="17" width="9" style="4"/>
    <col min="18" max="18" width="9" style="4" customWidth="1"/>
    <col min="19" max="16384" width="9" style="4"/>
  </cols>
  <sheetData>
    <row r="1" spans="1:21" ht="18.75">
      <c r="A1" s="22" t="s">
        <v>4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21" ht="18" thickBot="1">
      <c r="A2" s="6" t="str">
        <f>'管理用（このシートは削除しないでください）'!$E$5</f>
        <v>施設整備促進支援事業</v>
      </c>
      <c r="B2" s="3"/>
      <c r="C2" s="58" t="s">
        <v>113</v>
      </c>
      <c r="N2" s="7"/>
      <c r="P2" s="40" t="s">
        <v>124</v>
      </c>
    </row>
    <row r="3" spans="1:21" s="8" customFormat="1" ht="36.75" customHeight="1">
      <c r="A3" s="94" t="s">
        <v>3</v>
      </c>
      <c r="B3" s="97" t="s">
        <v>1</v>
      </c>
      <c r="C3" s="77" t="s">
        <v>5</v>
      </c>
      <c r="D3" s="77" t="s">
        <v>6</v>
      </c>
      <c r="E3" s="77" t="s">
        <v>7</v>
      </c>
      <c r="F3" s="77" t="s">
        <v>100</v>
      </c>
      <c r="G3" s="77" t="s">
        <v>8</v>
      </c>
      <c r="H3" s="77" t="s">
        <v>102</v>
      </c>
      <c r="I3" s="91" t="s">
        <v>103</v>
      </c>
      <c r="J3" s="77" t="s">
        <v>104</v>
      </c>
      <c r="K3" s="77" t="s">
        <v>105</v>
      </c>
      <c r="L3" s="77" t="s">
        <v>123</v>
      </c>
      <c r="M3" s="77" t="s">
        <v>106</v>
      </c>
      <c r="N3" s="88" t="s">
        <v>107</v>
      </c>
      <c r="O3" s="82" t="s">
        <v>120</v>
      </c>
      <c r="P3" s="85" t="s">
        <v>9</v>
      </c>
    </row>
    <row r="4" spans="1:21" s="8" customFormat="1" ht="18.75" customHeight="1">
      <c r="A4" s="95"/>
      <c r="B4" s="98"/>
      <c r="C4" s="80"/>
      <c r="D4" s="80"/>
      <c r="E4" s="80"/>
      <c r="F4" s="80"/>
      <c r="G4" s="80"/>
      <c r="H4" s="80"/>
      <c r="I4" s="92"/>
      <c r="J4" s="78"/>
      <c r="K4" s="78"/>
      <c r="L4" s="80"/>
      <c r="M4" s="80"/>
      <c r="N4" s="89"/>
      <c r="O4" s="83"/>
      <c r="P4" s="86"/>
    </row>
    <row r="5" spans="1:21" s="8" customFormat="1" ht="18.75" customHeight="1">
      <c r="A5" s="95"/>
      <c r="B5" s="98"/>
      <c r="C5" s="80"/>
      <c r="D5" s="80"/>
      <c r="E5" s="80"/>
      <c r="F5" s="80"/>
      <c r="G5" s="80"/>
      <c r="H5" s="80"/>
      <c r="I5" s="92"/>
      <c r="J5" s="78"/>
      <c r="K5" s="78"/>
      <c r="L5" s="80"/>
      <c r="M5" s="80"/>
      <c r="N5" s="89"/>
      <c r="O5" s="83"/>
      <c r="P5" s="86"/>
    </row>
    <row r="6" spans="1:21" s="8" customFormat="1" ht="14.25" thickBot="1">
      <c r="A6" s="96"/>
      <c r="B6" s="99"/>
      <c r="C6" s="81"/>
      <c r="D6" s="81"/>
      <c r="E6" s="81"/>
      <c r="F6" s="81"/>
      <c r="G6" s="81"/>
      <c r="H6" s="81"/>
      <c r="I6" s="93"/>
      <c r="J6" s="79"/>
      <c r="K6" s="79"/>
      <c r="L6" s="81"/>
      <c r="M6" s="81"/>
      <c r="N6" s="90"/>
      <c r="O6" s="84"/>
      <c r="P6" s="87"/>
    </row>
    <row r="7" spans="1:21" s="8" customFormat="1" ht="12.75" customHeight="1" thickBot="1">
      <c r="A7" s="9">
        <v>0</v>
      </c>
      <c r="B7" s="9">
        <v>1</v>
      </c>
      <c r="C7" s="10">
        <v>2</v>
      </c>
      <c r="D7" s="10">
        <v>2</v>
      </c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</row>
    <row r="8" spans="1:21" s="8" customFormat="1" ht="39.950000000000003" customHeight="1">
      <c r="A8" s="56" t="s">
        <v>10</v>
      </c>
      <c r="B8" s="56" t="s">
        <v>111</v>
      </c>
      <c r="C8" s="59" t="s">
        <v>23</v>
      </c>
      <c r="D8" s="60" t="s">
        <v>16</v>
      </c>
      <c r="E8" s="61" t="s">
        <v>13</v>
      </c>
      <c r="F8" s="62">
        <v>484000</v>
      </c>
      <c r="G8" s="63">
        <v>500000</v>
      </c>
      <c r="H8" s="63">
        <f>MIN(F8:G8)</f>
        <v>484000</v>
      </c>
      <c r="I8" s="63">
        <v>295100</v>
      </c>
      <c r="J8" s="64">
        <v>2500</v>
      </c>
      <c r="K8" s="64">
        <v>2300</v>
      </c>
      <c r="L8" s="64">
        <f>MIN(J8:K8)</f>
        <v>2300</v>
      </c>
      <c r="M8" s="65">
        <v>0.33</v>
      </c>
      <c r="N8" s="63">
        <f>ROUNDDOWN((H8-I8)*L8*M8,-3)</f>
        <v>143375000</v>
      </c>
      <c r="O8" s="66">
        <v>45747</v>
      </c>
      <c r="P8" s="67" t="s">
        <v>101</v>
      </c>
      <c r="U8" s="13"/>
    </row>
    <row r="9" spans="1:21" s="8" customFormat="1" ht="39.950000000000003" customHeight="1" thickBot="1">
      <c r="A9" s="57" t="s">
        <v>110</v>
      </c>
      <c r="B9" s="57" t="s">
        <v>112</v>
      </c>
      <c r="C9" s="68" t="s">
        <v>108</v>
      </c>
      <c r="D9" s="69" t="s">
        <v>11</v>
      </c>
      <c r="E9" s="70" t="s">
        <v>109</v>
      </c>
      <c r="F9" s="71">
        <v>484000</v>
      </c>
      <c r="G9" s="72">
        <v>500000</v>
      </c>
      <c r="H9" s="72">
        <f>MIN(F9:G9)</f>
        <v>484000</v>
      </c>
      <c r="I9" s="72">
        <v>360000</v>
      </c>
      <c r="J9" s="73">
        <v>1000</v>
      </c>
      <c r="K9" s="73">
        <f>25*50</f>
        <v>1250</v>
      </c>
      <c r="L9" s="73">
        <f>MIN(J9:K9)</f>
        <v>1000</v>
      </c>
      <c r="M9" s="74">
        <v>0.66666666666666663</v>
      </c>
      <c r="N9" s="72">
        <f>ROUNDDOWN((H9-I9)*L9*M9,-3)</f>
        <v>82666000</v>
      </c>
      <c r="O9" s="75">
        <v>45747</v>
      </c>
      <c r="P9" s="76" t="s">
        <v>101</v>
      </c>
      <c r="U9" s="13"/>
    </row>
    <row r="10" spans="1:21" s="8" customFormat="1" ht="39.950000000000003" customHeight="1">
      <c r="A10" s="11"/>
      <c r="B10" s="11">
        <v>1</v>
      </c>
      <c r="C10" s="116"/>
      <c r="D10" s="41"/>
      <c r="E10" s="12"/>
      <c r="F10" s="23"/>
      <c r="G10" s="23"/>
      <c r="H10" s="29"/>
      <c r="I10" s="23"/>
      <c r="J10" s="31"/>
      <c r="K10" s="30"/>
      <c r="L10" s="30"/>
      <c r="M10" s="32"/>
      <c r="N10" s="23"/>
      <c r="O10" s="33"/>
      <c r="P10" s="34"/>
      <c r="U10" s="13"/>
    </row>
    <row r="11" spans="1:21" s="8" customFormat="1" ht="39.950000000000003" customHeight="1">
      <c r="A11" s="14"/>
      <c r="B11" s="14">
        <v>2</v>
      </c>
      <c r="C11" s="20"/>
      <c r="D11" s="42"/>
      <c r="E11" s="20"/>
      <c r="F11" s="21"/>
      <c r="G11" s="21"/>
      <c r="H11" s="21"/>
      <c r="I11" s="21"/>
      <c r="J11" s="35"/>
      <c r="K11" s="36"/>
      <c r="L11" s="36"/>
      <c r="M11" s="37"/>
      <c r="N11" s="21"/>
      <c r="O11" s="38"/>
      <c r="P11" s="39"/>
    </row>
    <row r="12" spans="1:21" s="8" customFormat="1" ht="39.950000000000003" customHeight="1" thickBot="1">
      <c r="A12" s="14"/>
      <c r="B12" s="14">
        <v>3</v>
      </c>
      <c r="C12" s="20"/>
      <c r="D12" s="42"/>
      <c r="E12" s="20"/>
      <c r="F12" s="21"/>
      <c r="G12" s="21"/>
      <c r="H12" s="21"/>
      <c r="I12" s="21"/>
      <c r="J12" s="35"/>
      <c r="K12" s="36"/>
      <c r="L12" s="36"/>
      <c r="M12" s="37"/>
      <c r="N12" s="21"/>
      <c r="O12" s="38"/>
      <c r="P12" s="39"/>
    </row>
    <row r="13" spans="1:21" s="8" customFormat="1" ht="39.950000000000003" customHeight="1" thickTop="1" thickBot="1">
      <c r="A13" s="15"/>
      <c r="B13" s="16" t="s">
        <v>2</v>
      </c>
      <c r="C13" s="27"/>
      <c r="D13" s="27"/>
      <c r="E13" s="28"/>
      <c r="F13" s="28"/>
      <c r="G13" s="28"/>
      <c r="H13" s="28"/>
      <c r="I13" s="28"/>
      <c r="J13" s="28"/>
      <c r="K13" s="28"/>
      <c r="L13" s="28"/>
      <c r="M13" s="28"/>
      <c r="N13" s="24" cm="1">
        <f t="array" ref="N13">SUM(IFERROR(N10:N12,0))</f>
        <v>0</v>
      </c>
      <c r="O13" s="27"/>
      <c r="P13" s="43"/>
    </row>
    <row r="14" spans="1:21" s="8" customFormat="1" ht="39.950000000000003" customHeight="1">
      <c r="A14" s="106" t="s">
        <v>122</v>
      </c>
      <c r="B14" s="107"/>
      <c r="C14" s="100" t="s">
        <v>125</v>
      </c>
      <c r="D14" s="100" t="s">
        <v>126</v>
      </c>
      <c r="E14" s="100" t="s">
        <v>127</v>
      </c>
      <c r="F14" s="100" t="s">
        <v>114</v>
      </c>
      <c r="G14" s="100" t="s">
        <v>121</v>
      </c>
      <c r="H14" s="100" t="s">
        <v>115</v>
      </c>
      <c r="I14" s="100" t="s">
        <v>116</v>
      </c>
      <c r="J14" s="100" t="s">
        <v>117</v>
      </c>
      <c r="K14" s="100" t="s">
        <v>118</v>
      </c>
      <c r="L14" s="100" t="s">
        <v>115</v>
      </c>
      <c r="M14" s="112" t="s">
        <v>119</v>
      </c>
      <c r="N14" s="100" t="s">
        <v>115</v>
      </c>
      <c r="O14" s="103"/>
      <c r="P14" s="103"/>
    </row>
    <row r="15" spans="1:21" s="8" customFormat="1" ht="39.950000000000003" customHeight="1">
      <c r="A15" s="108"/>
      <c r="B15" s="109"/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113"/>
      <c r="N15" s="101"/>
      <c r="O15" s="104"/>
      <c r="P15" s="104"/>
    </row>
    <row r="16" spans="1:21" s="8" customFormat="1" ht="39.950000000000003" customHeight="1">
      <c r="A16" s="108"/>
      <c r="B16" s="109"/>
      <c r="C16" s="101"/>
      <c r="D16" s="101"/>
      <c r="E16" s="101"/>
      <c r="F16" s="101"/>
      <c r="G16" s="101"/>
      <c r="H16" s="101"/>
      <c r="I16" s="101"/>
      <c r="J16" s="101"/>
      <c r="K16" s="101"/>
      <c r="L16" s="101"/>
      <c r="M16" s="113"/>
      <c r="N16" s="101"/>
      <c r="O16" s="104"/>
      <c r="P16" s="104"/>
    </row>
    <row r="17" spans="1:16" s="8" customFormat="1" ht="39.950000000000003" customHeight="1">
      <c r="A17" s="108"/>
      <c r="B17" s="109"/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13"/>
      <c r="N17" s="101"/>
      <c r="O17" s="104"/>
      <c r="P17" s="104"/>
    </row>
    <row r="18" spans="1:16" s="8" customFormat="1" ht="39.950000000000003" customHeight="1">
      <c r="A18" s="108"/>
      <c r="B18" s="109"/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13"/>
      <c r="N18" s="101"/>
      <c r="O18" s="104"/>
      <c r="P18" s="104"/>
    </row>
    <row r="19" spans="1:16" s="8" customFormat="1" ht="39.950000000000003" customHeight="1">
      <c r="A19" s="108"/>
      <c r="B19" s="109"/>
      <c r="C19" s="101"/>
      <c r="D19" s="101"/>
      <c r="E19" s="101"/>
      <c r="F19" s="101"/>
      <c r="G19" s="101"/>
      <c r="H19" s="101"/>
      <c r="I19" s="101"/>
      <c r="J19" s="101"/>
      <c r="K19" s="101"/>
      <c r="L19" s="101"/>
      <c r="M19" s="113"/>
      <c r="N19" s="101"/>
      <c r="O19" s="104"/>
      <c r="P19" s="104"/>
    </row>
    <row r="20" spans="1:16" s="8" customFormat="1" ht="39.950000000000003" customHeight="1">
      <c r="A20" s="110"/>
      <c r="B20" s="111"/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14"/>
      <c r="N20" s="102"/>
      <c r="O20" s="105"/>
      <c r="P20" s="105"/>
    </row>
  </sheetData>
  <sheetProtection selectLockedCells="1"/>
  <mergeCells count="31">
    <mergeCell ref="O14:O20"/>
    <mergeCell ref="P14:P20"/>
    <mergeCell ref="A14:B20"/>
    <mergeCell ref="I14:I20"/>
    <mergeCell ref="J14:J20"/>
    <mergeCell ref="K14:K20"/>
    <mergeCell ref="L14:L20"/>
    <mergeCell ref="M14:M20"/>
    <mergeCell ref="N14:N20"/>
    <mergeCell ref="M3:M6"/>
    <mergeCell ref="N3:N6"/>
    <mergeCell ref="O3:O6"/>
    <mergeCell ref="P3:P6"/>
    <mergeCell ref="C14:C20"/>
    <mergeCell ref="D14:D20"/>
    <mergeCell ref="E14:E20"/>
    <mergeCell ref="F14:F20"/>
    <mergeCell ref="G14:G20"/>
    <mergeCell ref="H14:H20"/>
    <mergeCell ref="G3:G6"/>
    <mergeCell ref="H3:H6"/>
    <mergeCell ref="I3:I6"/>
    <mergeCell ref="J3:J6"/>
    <mergeCell ref="K3:K6"/>
    <mergeCell ref="L3:L6"/>
    <mergeCell ref="F3:F6"/>
    <mergeCell ref="A3:A6"/>
    <mergeCell ref="B3:B6"/>
    <mergeCell ref="C3:C6"/>
    <mergeCell ref="D3:D6"/>
    <mergeCell ref="E3:E6"/>
  </mergeCells>
  <phoneticPr fontId="27"/>
  <printOptions horizontalCentered="1"/>
  <pageMargins left="0.39370078740157483" right="0.39370078740157483" top="0.74803149606299213" bottom="0.74803149606299213" header="0.31496062992125984" footer="0.31496062992125984"/>
  <pageSetup paperSize="8" scale="56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8423761-FD43-4DF0-9EF3-0CE88CEC5671}">
          <x14:formula1>
            <xm:f>'管理用（このシートは削除しないでください）'!$L$2:$L$5</xm:f>
          </x14:formula1>
          <xm:sqref>E8:E9</xm:sqref>
        </x14:dataValidation>
        <x14:dataValidation type="list" allowBlank="1" showInputMessage="1" showErrorMessage="1" xr:uid="{6C5A0C86-EBF9-4F36-BF39-76448CACF6E8}">
          <x14:formula1>
            <xm:f>'管理用（このシートは削除しないでください）'!$P$3:$P$6</xm:f>
          </x14:formula1>
          <xm:sqref>M8:M9</xm:sqref>
        </x14:dataValidation>
        <x14:dataValidation type="list" allowBlank="1" showInputMessage="1" showErrorMessage="1" xr:uid="{E4EE3129-3BDB-4247-923A-273DA291FE9C}">
          <x14:formula1>
            <xm:f>'管理用（このシートは削除しないでください）'!$K$2:$K$43</xm:f>
          </x14:formula1>
          <xm:sqref>D8:D9</xm:sqref>
        </x14:dataValidation>
        <x14:dataValidation type="list" allowBlank="1" showInputMessage="1" showErrorMessage="1" xr:uid="{B30AC504-940D-457B-8EA7-76B0E6FC2847}">
          <x14:formula1>
            <xm:f>'管理用（このシートは削除しないでください）'!$G$2:$I$2</xm:f>
          </x14:formula1>
          <xm:sqref>C8:C9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5"/>
  <dimension ref="B1:S116"/>
  <sheetViews>
    <sheetView topLeftCell="I1" zoomScaleNormal="100" workbookViewId="0">
      <selection activeCell="I32" sqref="I32"/>
    </sheetView>
  </sheetViews>
  <sheetFormatPr defaultRowHeight="13.5"/>
  <cols>
    <col min="2" max="2" width="53.75" customWidth="1"/>
    <col min="4" max="4" width="35.125" customWidth="1"/>
    <col min="5" max="5" width="37.375" customWidth="1"/>
    <col min="6" max="6" width="3" customWidth="1"/>
    <col min="7" max="7" width="25.375" bestFit="1" customWidth="1"/>
    <col min="8" max="8" width="69.375" bestFit="1" customWidth="1"/>
    <col min="9" max="9" width="73" bestFit="1" customWidth="1"/>
    <col min="10" max="10" width="29.75" customWidth="1"/>
    <col min="11" max="11" width="64.125" bestFit="1" customWidth="1"/>
    <col min="12" max="12" width="37.125" bestFit="1" customWidth="1"/>
    <col min="13" max="14" width="9" customWidth="1"/>
    <col min="16" max="16" width="8" customWidth="1"/>
  </cols>
  <sheetData>
    <row r="1" spans="2:19">
      <c r="B1" t="s">
        <v>17</v>
      </c>
      <c r="E1" t="s">
        <v>18</v>
      </c>
      <c r="G1" s="115" t="s">
        <v>19</v>
      </c>
      <c r="H1" s="115"/>
      <c r="I1" s="115"/>
      <c r="J1" s="44"/>
      <c r="K1" s="5"/>
      <c r="L1" t="s">
        <v>20</v>
      </c>
    </row>
    <row r="2" spans="2:19">
      <c r="D2" t="s">
        <v>21</v>
      </c>
      <c r="G2" s="46" t="s">
        <v>22</v>
      </c>
      <c r="H2" s="45" t="s">
        <v>23</v>
      </c>
      <c r="I2" s="45" t="s">
        <v>14</v>
      </c>
      <c r="J2" s="45"/>
      <c r="K2" s="46" t="s">
        <v>11</v>
      </c>
      <c r="L2" s="47" t="s">
        <v>24</v>
      </c>
      <c r="M2" s="48">
        <v>430000</v>
      </c>
      <c r="N2" s="48">
        <v>360000</v>
      </c>
      <c r="O2" s="45"/>
      <c r="P2" s="45"/>
      <c r="Q2" s="45"/>
      <c r="R2" s="49"/>
      <c r="S2" s="17"/>
    </row>
    <row r="3" spans="2:19">
      <c r="B3" t="s">
        <v>25</v>
      </c>
      <c r="E3" s="1" t="s">
        <v>26</v>
      </c>
      <c r="F3" s="1"/>
      <c r="G3" s="46" t="s">
        <v>11</v>
      </c>
      <c r="H3" s="50" t="s">
        <v>27</v>
      </c>
      <c r="I3" s="49" t="s">
        <v>28</v>
      </c>
      <c r="J3" s="49"/>
      <c r="K3" s="50" t="s">
        <v>27</v>
      </c>
      <c r="L3" s="47" t="s">
        <v>13</v>
      </c>
      <c r="M3" s="48">
        <v>484000</v>
      </c>
      <c r="N3" s="48"/>
      <c r="O3" s="51">
        <v>172200</v>
      </c>
      <c r="P3" s="52">
        <f>1/3</f>
        <v>0.33333333333333331</v>
      </c>
      <c r="Q3" s="45" t="s">
        <v>12</v>
      </c>
      <c r="R3" s="47"/>
    </row>
    <row r="4" spans="2:19">
      <c r="B4" t="s">
        <v>29</v>
      </c>
      <c r="E4" s="1" t="s">
        <v>0</v>
      </c>
      <c r="F4" s="1"/>
      <c r="G4" s="46"/>
      <c r="H4" s="50" t="s">
        <v>30</v>
      </c>
      <c r="I4" s="49" t="s">
        <v>31</v>
      </c>
      <c r="J4" s="49"/>
      <c r="K4" s="50" t="s">
        <v>30</v>
      </c>
      <c r="L4" s="47" t="s">
        <v>15</v>
      </c>
      <c r="M4" s="48">
        <v>214000</v>
      </c>
      <c r="N4" s="48"/>
      <c r="O4" s="51">
        <v>180900</v>
      </c>
      <c r="P4" s="52">
        <f>1/2</f>
        <v>0.5</v>
      </c>
      <c r="Q4" s="47"/>
      <c r="R4" s="47"/>
    </row>
    <row r="5" spans="2:19">
      <c r="B5" t="s">
        <v>32</v>
      </c>
      <c r="E5" s="1" t="s">
        <v>33</v>
      </c>
      <c r="F5" s="1"/>
      <c r="G5" s="46"/>
      <c r="H5" s="50" t="s">
        <v>16</v>
      </c>
      <c r="I5" s="49" t="s">
        <v>34</v>
      </c>
      <c r="J5" s="49"/>
      <c r="K5" s="50" t="s">
        <v>16</v>
      </c>
      <c r="L5" s="47" t="s">
        <v>35</v>
      </c>
      <c r="M5" s="48">
        <v>355000</v>
      </c>
      <c r="N5" s="48"/>
      <c r="O5" s="51">
        <v>185000</v>
      </c>
      <c r="P5" s="52">
        <f>2/3</f>
        <v>0.66666666666666663</v>
      </c>
      <c r="Q5" s="47"/>
      <c r="R5" s="47"/>
    </row>
    <row r="6" spans="2:19">
      <c r="B6" t="s">
        <v>36</v>
      </c>
      <c r="E6" s="25" t="s">
        <v>37</v>
      </c>
      <c r="G6" s="46"/>
      <c r="H6" s="50" t="s">
        <v>38</v>
      </c>
      <c r="I6" s="49" t="s">
        <v>39</v>
      </c>
      <c r="J6" s="49"/>
      <c r="K6" s="50" t="s">
        <v>38</v>
      </c>
      <c r="L6" s="47"/>
      <c r="M6" s="47"/>
      <c r="N6" s="47"/>
      <c r="O6" s="51">
        <v>198000</v>
      </c>
      <c r="P6" s="47">
        <v>0.33</v>
      </c>
      <c r="Q6" s="47"/>
      <c r="R6" s="47"/>
    </row>
    <row r="7" spans="2:19">
      <c r="B7" t="s">
        <v>40</v>
      </c>
      <c r="E7" s="25" t="s">
        <v>41</v>
      </c>
      <c r="G7" s="46"/>
      <c r="H7" s="50" t="s">
        <v>42</v>
      </c>
      <c r="I7" s="49" t="s">
        <v>43</v>
      </c>
      <c r="J7" s="49"/>
      <c r="K7" s="50" t="s">
        <v>42</v>
      </c>
      <c r="L7" s="47"/>
      <c r="M7" s="47"/>
      <c r="N7" s="47"/>
      <c r="O7" s="51">
        <v>208200</v>
      </c>
      <c r="P7" s="47">
        <v>0.5</v>
      </c>
      <c r="Q7" s="47"/>
      <c r="R7" s="47"/>
    </row>
    <row r="8" spans="2:19">
      <c r="B8" t="s">
        <v>44</v>
      </c>
      <c r="E8" s="1" t="s">
        <v>45</v>
      </c>
      <c r="G8" s="46"/>
      <c r="H8" s="50" t="s">
        <v>46</v>
      </c>
      <c r="I8" s="49" t="s">
        <v>47</v>
      </c>
      <c r="J8" s="49"/>
      <c r="K8" s="50" t="s">
        <v>46</v>
      </c>
      <c r="L8" s="47"/>
      <c r="M8" s="47"/>
      <c r="N8" s="47"/>
      <c r="O8" s="51">
        <v>212200</v>
      </c>
      <c r="P8" s="47">
        <v>0.66</v>
      </c>
      <c r="Q8" s="47"/>
      <c r="R8" s="47"/>
    </row>
    <row r="9" spans="2:19">
      <c r="B9" t="s">
        <v>48</v>
      </c>
      <c r="G9" s="46"/>
      <c r="H9" s="50" t="s">
        <v>49</v>
      </c>
      <c r="I9" s="49" t="s">
        <v>50</v>
      </c>
      <c r="J9" s="49"/>
      <c r="K9" s="50" t="s">
        <v>49</v>
      </c>
      <c r="L9" s="47"/>
      <c r="M9" s="47"/>
      <c r="N9" s="47"/>
      <c r="O9" s="51">
        <v>212500</v>
      </c>
      <c r="P9" s="47"/>
      <c r="Q9" s="47"/>
      <c r="R9" s="47"/>
    </row>
    <row r="10" spans="2:19">
      <c r="B10" t="s">
        <v>51</v>
      </c>
      <c r="G10" s="46"/>
      <c r="H10" s="50" t="s">
        <v>52</v>
      </c>
      <c r="I10" s="49" t="s">
        <v>53</v>
      </c>
      <c r="J10" s="49"/>
      <c r="K10" s="50" t="s">
        <v>52</v>
      </c>
      <c r="L10" s="47"/>
      <c r="M10" s="47"/>
      <c r="N10" s="47"/>
      <c r="O10" s="51">
        <v>230500</v>
      </c>
      <c r="P10" s="47"/>
      <c r="Q10" s="47"/>
      <c r="R10" s="47"/>
    </row>
    <row r="11" spans="2:19" ht="14.25">
      <c r="B11" t="s">
        <v>54</v>
      </c>
      <c r="E11" s="26"/>
      <c r="G11" s="46"/>
      <c r="H11" s="50" t="s">
        <v>55</v>
      </c>
      <c r="I11" s="49" t="s">
        <v>56</v>
      </c>
      <c r="J11" s="49"/>
      <c r="K11" s="50" t="s">
        <v>55</v>
      </c>
      <c r="L11" s="47"/>
      <c r="M11" s="47"/>
      <c r="N11" s="47"/>
      <c r="O11" s="51">
        <v>243300</v>
      </c>
      <c r="P11" s="47"/>
      <c r="Q11" s="47"/>
      <c r="R11" s="47"/>
    </row>
    <row r="12" spans="2:19">
      <c r="B12" t="s">
        <v>57</v>
      </c>
      <c r="G12" s="46"/>
      <c r="H12" s="50" t="s">
        <v>58</v>
      </c>
      <c r="I12" s="49" t="s">
        <v>59</v>
      </c>
      <c r="J12" s="49"/>
      <c r="K12" s="50" t="s">
        <v>58</v>
      </c>
      <c r="L12" s="47"/>
      <c r="M12" s="47"/>
      <c r="N12" s="47"/>
      <c r="O12" s="51">
        <v>258000</v>
      </c>
      <c r="P12" s="47"/>
      <c r="Q12" s="47"/>
      <c r="R12" s="47"/>
    </row>
    <row r="13" spans="2:19">
      <c r="B13" t="s">
        <v>60</v>
      </c>
      <c r="G13" s="46"/>
      <c r="H13" s="50" t="s">
        <v>61</v>
      </c>
      <c r="I13" s="49" t="s">
        <v>62</v>
      </c>
      <c r="J13" s="49"/>
      <c r="K13" s="50" t="s">
        <v>61</v>
      </c>
      <c r="L13" s="47"/>
      <c r="M13" s="47"/>
      <c r="N13" s="47"/>
      <c r="O13" s="51">
        <v>264400</v>
      </c>
      <c r="P13" s="47"/>
      <c r="Q13" s="47"/>
      <c r="R13" s="47"/>
    </row>
    <row r="14" spans="2:19">
      <c r="B14" t="s">
        <v>63</v>
      </c>
      <c r="G14" s="46"/>
      <c r="H14" s="50" t="s">
        <v>64</v>
      </c>
      <c r="I14" s="49" t="s">
        <v>65</v>
      </c>
      <c r="J14" s="49"/>
      <c r="K14" s="50" t="s">
        <v>64</v>
      </c>
      <c r="L14" s="47"/>
      <c r="M14" s="47"/>
      <c r="N14" s="47"/>
      <c r="O14" s="51">
        <v>295100</v>
      </c>
      <c r="P14" s="47"/>
      <c r="Q14" s="47"/>
      <c r="R14" s="47"/>
    </row>
    <row r="15" spans="2:19">
      <c r="B15" t="s">
        <v>66</v>
      </c>
      <c r="G15" s="49"/>
      <c r="H15" s="50" t="s">
        <v>67</v>
      </c>
      <c r="I15" s="49" t="s">
        <v>68</v>
      </c>
      <c r="J15" s="49"/>
      <c r="K15" s="50" t="s">
        <v>67</v>
      </c>
      <c r="L15" s="47"/>
      <c r="M15" s="47"/>
      <c r="N15" s="47"/>
      <c r="O15" s="51">
        <v>626700</v>
      </c>
      <c r="P15" s="47"/>
      <c r="Q15" s="47"/>
      <c r="R15" s="47"/>
    </row>
    <row r="16" spans="2:19">
      <c r="B16" t="s">
        <v>69</v>
      </c>
      <c r="G16" s="49"/>
      <c r="H16" s="50" t="s">
        <v>70</v>
      </c>
      <c r="I16" s="49"/>
      <c r="J16" s="49"/>
      <c r="K16" s="50" t="s">
        <v>70</v>
      </c>
      <c r="L16" s="47"/>
      <c r="M16" s="47"/>
      <c r="N16" s="47"/>
      <c r="O16" s="53"/>
      <c r="P16" s="47"/>
      <c r="Q16" s="47"/>
      <c r="R16" s="47"/>
    </row>
    <row r="17" spans="2:18">
      <c r="G17" s="49"/>
      <c r="H17" s="50" t="s">
        <v>71</v>
      </c>
      <c r="I17" s="49"/>
      <c r="J17" s="49"/>
      <c r="K17" s="50" t="s">
        <v>71</v>
      </c>
      <c r="L17" s="47"/>
      <c r="M17" s="47"/>
      <c r="N17" s="47"/>
      <c r="O17" s="53"/>
      <c r="P17" s="47"/>
      <c r="Q17" s="47"/>
      <c r="R17" s="47"/>
    </row>
    <row r="18" spans="2:18">
      <c r="G18" s="49"/>
      <c r="H18" s="50" t="s">
        <v>72</v>
      </c>
      <c r="I18" s="49"/>
      <c r="J18" s="49"/>
      <c r="K18" s="50" t="s">
        <v>72</v>
      </c>
      <c r="L18" s="47"/>
      <c r="M18" s="47"/>
      <c r="N18" s="47"/>
      <c r="O18" s="53"/>
      <c r="P18" s="47"/>
      <c r="Q18" s="47"/>
      <c r="R18" s="47"/>
    </row>
    <row r="19" spans="2:18">
      <c r="B19" t="s">
        <v>73</v>
      </c>
      <c r="G19" s="49"/>
      <c r="H19" s="49" t="s">
        <v>74</v>
      </c>
      <c r="I19" s="49"/>
      <c r="J19" s="49"/>
      <c r="K19" s="49" t="s">
        <v>74</v>
      </c>
      <c r="L19" s="47"/>
      <c r="M19" s="47"/>
      <c r="N19" s="47"/>
      <c r="O19" s="53"/>
      <c r="P19" s="47"/>
      <c r="Q19" s="47"/>
      <c r="R19" s="47"/>
    </row>
    <row r="20" spans="2:18">
      <c r="G20" s="49"/>
      <c r="H20" s="49" t="s">
        <v>75</v>
      </c>
      <c r="I20" s="49"/>
      <c r="J20" s="49"/>
      <c r="K20" s="49" t="s">
        <v>75</v>
      </c>
      <c r="L20" s="47"/>
      <c r="M20" s="47"/>
      <c r="N20" s="47"/>
      <c r="O20" s="53"/>
      <c r="P20" s="47"/>
      <c r="Q20" s="47"/>
      <c r="R20" s="47"/>
    </row>
    <row r="21" spans="2:18">
      <c r="B21" t="s">
        <v>76</v>
      </c>
      <c r="G21" s="49"/>
      <c r="H21" s="50" t="s">
        <v>77</v>
      </c>
      <c r="I21" s="49"/>
      <c r="J21" s="49"/>
      <c r="K21" s="50" t="s">
        <v>77</v>
      </c>
      <c r="L21" s="47"/>
      <c r="M21" s="47"/>
      <c r="N21" s="47"/>
      <c r="O21" s="53"/>
      <c r="P21" s="47"/>
      <c r="Q21" s="47"/>
      <c r="R21" s="47"/>
    </row>
    <row r="22" spans="2:18">
      <c r="B22" t="s">
        <v>78</v>
      </c>
      <c r="G22" s="49"/>
      <c r="H22" s="50" t="s">
        <v>79</v>
      </c>
      <c r="I22" s="49"/>
      <c r="J22" s="49"/>
      <c r="K22" s="50" t="s">
        <v>79</v>
      </c>
      <c r="L22" s="47"/>
      <c r="M22" s="47"/>
      <c r="N22" s="47"/>
      <c r="O22" s="53"/>
      <c r="P22" s="47"/>
      <c r="Q22" s="47"/>
      <c r="R22" s="47"/>
    </row>
    <row r="23" spans="2:18">
      <c r="B23" t="s">
        <v>80</v>
      </c>
      <c r="G23" s="49"/>
      <c r="H23" s="50" t="s">
        <v>81</v>
      </c>
      <c r="I23" s="49"/>
      <c r="J23" s="49"/>
      <c r="K23" s="50" t="s">
        <v>81</v>
      </c>
      <c r="L23" s="47"/>
      <c r="M23" s="47"/>
      <c r="N23" s="47"/>
      <c r="O23" s="53"/>
      <c r="P23" s="47"/>
      <c r="Q23" s="47"/>
      <c r="R23" s="47"/>
    </row>
    <row r="24" spans="2:18">
      <c r="B24" t="s">
        <v>82</v>
      </c>
      <c r="G24" s="49"/>
      <c r="H24" s="50" t="s">
        <v>83</v>
      </c>
      <c r="I24" s="49"/>
      <c r="J24" s="49"/>
      <c r="K24" s="50" t="s">
        <v>83</v>
      </c>
      <c r="L24" s="47"/>
      <c r="M24" s="47"/>
      <c r="N24" s="47"/>
      <c r="O24" s="53"/>
      <c r="P24" s="47"/>
      <c r="Q24" s="47"/>
      <c r="R24" s="47"/>
    </row>
    <row r="25" spans="2:18">
      <c r="B25" t="s">
        <v>84</v>
      </c>
      <c r="G25" s="49"/>
      <c r="H25" s="54" t="s">
        <v>85</v>
      </c>
      <c r="I25" s="49"/>
      <c r="J25" s="49"/>
      <c r="K25" s="54" t="s">
        <v>85</v>
      </c>
      <c r="L25" s="47"/>
      <c r="M25" s="47"/>
      <c r="N25" s="47"/>
      <c r="O25" s="53"/>
      <c r="P25" s="47"/>
      <c r="Q25" s="47"/>
      <c r="R25" s="47"/>
    </row>
    <row r="26" spans="2:18">
      <c r="B26" t="s">
        <v>86</v>
      </c>
      <c r="G26" s="49"/>
      <c r="H26" s="54" t="s">
        <v>87</v>
      </c>
      <c r="I26" s="49"/>
      <c r="J26" s="49"/>
      <c r="K26" s="54" t="s">
        <v>87</v>
      </c>
      <c r="L26" s="47"/>
      <c r="M26" s="47"/>
      <c r="N26" s="47"/>
      <c r="O26" s="53"/>
      <c r="P26" s="47"/>
      <c r="Q26" s="47"/>
      <c r="R26" s="47"/>
    </row>
    <row r="27" spans="2:18">
      <c r="B27" t="s">
        <v>88</v>
      </c>
      <c r="G27" s="49"/>
      <c r="H27" s="55" t="s">
        <v>89</v>
      </c>
      <c r="I27" s="49"/>
      <c r="J27" s="49"/>
      <c r="K27" s="55" t="s">
        <v>89</v>
      </c>
      <c r="L27" s="47"/>
      <c r="M27" s="47"/>
      <c r="N27" s="47"/>
      <c r="O27" s="53"/>
      <c r="P27" s="47"/>
      <c r="Q27" s="47"/>
      <c r="R27" s="47"/>
    </row>
    <row r="28" spans="2:18">
      <c r="B28" t="s">
        <v>90</v>
      </c>
      <c r="G28" s="49"/>
      <c r="H28" s="54" t="s">
        <v>91</v>
      </c>
      <c r="I28" s="49"/>
      <c r="J28" s="49"/>
      <c r="K28" s="54" t="s">
        <v>91</v>
      </c>
      <c r="L28" s="47"/>
      <c r="M28" s="47"/>
      <c r="N28" s="47"/>
      <c r="O28" s="53"/>
      <c r="P28" s="47"/>
      <c r="Q28" s="47"/>
      <c r="R28" s="47"/>
    </row>
    <row r="29" spans="2:18">
      <c r="B29" t="s">
        <v>92</v>
      </c>
      <c r="G29" s="49"/>
      <c r="H29" s="54" t="s">
        <v>93</v>
      </c>
      <c r="I29" s="49"/>
      <c r="J29" s="49"/>
      <c r="K29" s="54" t="s">
        <v>93</v>
      </c>
      <c r="L29" s="47"/>
      <c r="M29" s="47"/>
      <c r="N29" s="47"/>
      <c r="O29" s="53"/>
      <c r="P29" s="47"/>
      <c r="Q29" s="47"/>
      <c r="R29" s="47"/>
    </row>
    <row r="30" spans="2:18">
      <c r="B30" t="s">
        <v>94</v>
      </c>
      <c r="G30" s="49"/>
      <c r="H30" s="55" t="s">
        <v>95</v>
      </c>
      <c r="I30" s="49"/>
      <c r="J30" s="49"/>
      <c r="K30" s="55" t="s">
        <v>95</v>
      </c>
      <c r="L30" s="47"/>
      <c r="M30" s="47"/>
      <c r="N30" s="47"/>
      <c r="O30" s="53"/>
      <c r="P30" s="47"/>
      <c r="Q30" s="47"/>
      <c r="R30" s="47"/>
    </row>
    <row r="31" spans="2:18">
      <c r="B31" t="s">
        <v>96</v>
      </c>
      <c r="G31" s="17"/>
      <c r="H31" s="18"/>
      <c r="I31" s="17"/>
      <c r="J31" s="49"/>
      <c r="K31" s="49" t="s">
        <v>28</v>
      </c>
      <c r="L31" s="47"/>
      <c r="M31" s="47"/>
      <c r="N31" s="47"/>
      <c r="O31" s="53"/>
      <c r="P31" s="47"/>
      <c r="Q31" s="47"/>
      <c r="R31" s="47"/>
    </row>
    <row r="32" spans="2:18">
      <c r="B32" t="s">
        <v>97</v>
      </c>
      <c r="G32" s="17"/>
      <c r="H32" s="18"/>
      <c r="I32" s="17"/>
      <c r="J32" s="49"/>
      <c r="K32" s="49" t="s">
        <v>31</v>
      </c>
      <c r="L32" s="47"/>
      <c r="M32" s="47"/>
      <c r="N32" s="47"/>
      <c r="O32" s="53"/>
      <c r="P32" s="47"/>
      <c r="Q32" s="47"/>
      <c r="R32" s="47"/>
    </row>
    <row r="33" spans="2:18">
      <c r="B33" t="s">
        <v>98</v>
      </c>
      <c r="G33" s="17"/>
      <c r="H33" s="18"/>
      <c r="I33" s="17"/>
      <c r="J33" s="49"/>
      <c r="K33" s="49" t="s">
        <v>34</v>
      </c>
      <c r="L33" s="47"/>
      <c r="M33" s="47"/>
      <c r="N33" s="47"/>
      <c r="O33" s="53"/>
      <c r="P33" s="47"/>
      <c r="Q33" s="47"/>
      <c r="R33" s="47"/>
    </row>
    <row r="34" spans="2:18">
      <c r="B34" t="s">
        <v>99</v>
      </c>
      <c r="G34" s="17"/>
      <c r="H34" s="18"/>
      <c r="I34" s="17"/>
      <c r="J34" s="49"/>
      <c r="K34" s="49" t="s">
        <v>39</v>
      </c>
      <c r="L34" s="47"/>
      <c r="M34" s="47"/>
      <c r="N34" s="47"/>
      <c r="O34" s="53"/>
      <c r="P34" s="47"/>
      <c r="Q34" s="47"/>
      <c r="R34" s="47"/>
    </row>
    <row r="35" spans="2:18">
      <c r="G35" s="17"/>
      <c r="H35" s="18"/>
      <c r="I35" s="17"/>
      <c r="J35" s="49"/>
      <c r="K35" s="49" t="s">
        <v>43</v>
      </c>
      <c r="L35" s="47"/>
      <c r="M35" s="47"/>
      <c r="N35" s="47"/>
      <c r="O35" s="53"/>
      <c r="P35" s="47"/>
      <c r="Q35" s="47"/>
      <c r="R35" s="47"/>
    </row>
    <row r="36" spans="2:18">
      <c r="G36" s="17"/>
      <c r="H36" s="18"/>
      <c r="I36" s="17"/>
      <c r="J36" s="49"/>
      <c r="K36" s="49" t="s">
        <v>47</v>
      </c>
      <c r="L36" s="47"/>
      <c r="M36" s="47"/>
      <c r="N36" s="47"/>
      <c r="O36" s="53"/>
      <c r="P36" s="47"/>
      <c r="Q36" s="47"/>
      <c r="R36" s="47"/>
    </row>
    <row r="37" spans="2:18">
      <c r="G37" s="17"/>
      <c r="H37" s="18"/>
      <c r="I37" s="17"/>
      <c r="J37" s="49"/>
      <c r="K37" s="49" t="s">
        <v>50</v>
      </c>
      <c r="L37" s="47"/>
      <c r="M37" s="47"/>
      <c r="N37" s="47"/>
      <c r="O37" s="53"/>
      <c r="P37" s="47"/>
      <c r="Q37" s="47"/>
      <c r="R37" s="47"/>
    </row>
    <row r="38" spans="2:18">
      <c r="G38" s="17"/>
      <c r="H38" s="17"/>
      <c r="I38" s="17"/>
      <c r="J38" s="49"/>
      <c r="K38" s="49" t="s">
        <v>53</v>
      </c>
      <c r="L38" s="47"/>
      <c r="M38" s="47"/>
      <c r="N38" s="47"/>
      <c r="O38" s="53"/>
      <c r="P38" s="47"/>
      <c r="Q38" s="47"/>
      <c r="R38" s="47"/>
    </row>
    <row r="39" spans="2:18">
      <c r="G39" s="17"/>
      <c r="H39" s="17"/>
      <c r="I39" s="17"/>
      <c r="J39" s="49"/>
      <c r="K39" s="49" t="s">
        <v>56</v>
      </c>
      <c r="L39" s="47"/>
      <c r="M39" s="47"/>
      <c r="N39" s="47"/>
      <c r="O39" s="49"/>
      <c r="P39" s="47"/>
      <c r="Q39" s="47"/>
      <c r="R39" s="47"/>
    </row>
    <row r="40" spans="2:18">
      <c r="G40" s="17"/>
      <c r="H40" s="17"/>
      <c r="I40" s="17"/>
      <c r="J40" s="49"/>
      <c r="K40" s="49" t="s">
        <v>59</v>
      </c>
      <c r="L40" s="47"/>
      <c r="M40" s="47"/>
      <c r="N40" s="47"/>
      <c r="O40" s="49"/>
      <c r="P40" s="47"/>
      <c r="Q40" s="47"/>
      <c r="R40" s="47"/>
    </row>
    <row r="41" spans="2:18">
      <c r="G41" s="17"/>
      <c r="H41" s="17"/>
      <c r="I41" s="17"/>
      <c r="J41" s="49"/>
      <c r="K41" s="49" t="s">
        <v>62</v>
      </c>
      <c r="L41" s="47"/>
      <c r="M41" s="47"/>
      <c r="N41" s="47"/>
      <c r="O41" s="49"/>
      <c r="P41" s="47"/>
      <c r="Q41" s="47"/>
      <c r="R41" s="47"/>
    </row>
    <row r="42" spans="2:18">
      <c r="G42" s="17"/>
      <c r="H42" s="17"/>
      <c r="I42" s="17"/>
      <c r="J42" s="49"/>
      <c r="K42" s="49" t="s">
        <v>65</v>
      </c>
      <c r="L42" s="47"/>
      <c r="M42" s="47"/>
      <c r="N42" s="47"/>
      <c r="O42" s="49"/>
      <c r="P42" s="47"/>
      <c r="Q42" s="47"/>
      <c r="R42" s="47"/>
    </row>
    <row r="43" spans="2:18">
      <c r="G43" s="17"/>
      <c r="H43" s="17"/>
      <c r="I43" s="17"/>
      <c r="J43" s="49"/>
      <c r="K43" s="49" t="s">
        <v>68</v>
      </c>
      <c r="L43" s="47"/>
      <c r="M43" s="47"/>
      <c r="N43" s="47"/>
      <c r="O43" s="49"/>
      <c r="P43" s="47"/>
      <c r="Q43" s="47"/>
      <c r="R43" s="47"/>
    </row>
    <row r="44" spans="2:18">
      <c r="G44" s="17"/>
      <c r="H44" s="17"/>
      <c r="I44" s="17"/>
      <c r="J44" s="49"/>
      <c r="K44" s="49"/>
      <c r="L44" s="47"/>
      <c r="M44" s="47"/>
      <c r="N44" s="47"/>
      <c r="O44" s="49"/>
      <c r="P44" s="47"/>
      <c r="Q44" s="47"/>
      <c r="R44" s="47"/>
    </row>
    <row r="45" spans="2:18">
      <c r="G45" s="17"/>
      <c r="H45" s="17"/>
      <c r="I45" s="17"/>
      <c r="J45" s="17"/>
      <c r="K45" s="17"/>
      <c r="O45" s="17"/>
    </row>
    <row r="46" spans="2:18">
      <c r="G46" s="17"/>
      <c r="H46" s="17"/>
      <c r="I46" s="17"/>
      <c r="J46" s="17"/>
      <c r="K46" s="17"/>
      <c r="O46" s="17"/>
    </row>
    <row r="47" spans="2:18">
      <c r="G47" s="17"/>
      <c r="H47" s="17"/>
      <c r="I47" s="17"/>
      <c r="J47" s="17"/>
      <c r="K47" s="17"/>
      <c r="O47" s="17"/>
    </row>
    <row r="48" spans="2:18">
      <c r="G48" s="17"/>
      <c r="H48" s="17"/>
      <c r="I48" s="17"/>
      <c r="J48" s="17"/>
      <c r="K48" s="17"/>
      <c r="O48" s="17"/>
    </row>
    <row r="49" spans="7:15">
      <c r="G49" s="17"/>
      <c r="H49" s="17"/>
      <c r="I49" s="17"/>
      <c r="J49" s="17"/>
      <c r="K49" s="17"/>
      <c r="O49" s="17"/>
    </row>
    <row r="50" spans="7:15">
      <c r="G50" s="17"/>
      <c r="H50" s="17"/>
      <c r="I50" s="17"/>
      <c r="J50" s="17"/>
      <c r="K50" s="17"/>
      <c r="O50" s="17"/>
    </row>
    <row r="51" spans="7:15">
      <c r="G51" s="17"/>
      <c r="H51" s="17"/>
      <c r="I51" s="17"/>
      <c r="J51" s="17"/>
      <c r="K51" s="17"/>
      <c r="O51" s="17"/>
    </row>
    <row r="52" spans="7:15">
      <c r="G52" s="17"/>
      <c r="H52" s="17"/>
      <c r="I52" s="17"/>
      <c r="J52" s="17"/>
      <c r="K52" s="17"/>
      <c r="O52" s="17"/>
    </row>
    <row r="53" spans="7:15">
      <c r="G53" s="17"/>
      <c r="H53" s="17"/>
      <c r="I53" s="17"/>
      <c r="J53" s="17"/>
      <c r="K53" s="17"/>
      <c r="O53" s="17"/>
    </row>
    <row r="54" spans="7:15">
      <c r="G54" s="17"/>
      <c r="H54" s="17"/>
      <c r="I54" s="17"/>
      <c r="J54" s="17"/>
      <c r="K54" s="17"/>
      <c r="O54" s="17"/>
    </row>
    <row r="55" spans="7:15">
      <c r="G55" s="17"/>
      <c r="H55" s="17"/>
      <c r="I55" s="17"/>
      <c r="J55" s="17"/>
      <c r="K55" s="17"/>
      <c r="O55" s="17"/>
    </row>
    <row r="56" spans="7:15">
      <c r="G56" s="17"/>
      <c r="H56" s="17"/>
      <c r="I56" s="17"/>
      <c r="J56" s="17"/>
      <c r="K56" s="17"/>
      <c r="O56" s="17"/>
    </row>
    <row r="57" spans="7:15">
      <c r="G57" s="17"/>
      <c r="H57" s="17"/>
      <c r="I57" s="17"/>
      <c r="J57" s="17"/>
      <c r="K57" s="17"/>
      <c r="O57" s="17"/>
    </row>
    <row r="58" spans="7:15">
      <c r="G58" s="17"/>
      <c r="H58" s="17"/>
      <c r="I58" s="17"/>
      <c r="J58" s="17"/>
      <c r="K58" s="17"/>
      <c r="O58" s="17"/>
    </row>
    <row r="59" spans="7:15">
      <c r="G59" s="17"/>
      <c r="H59" s="17"/>
      <c r="I59" s="17"/>
      <c r="J59" s="17"/>
      <c r="K59" s="17"/>
      <c r="O59" s="17"/>
    </row>
    <row r="60" spans="7:15">
      <c r="G60" s="17"/>
      <c r="H60" s="17"/>
      <c r="I60" s="17"/>
      <c r="J60" s="17"/>
      <c r="K60" s="17"/>
      <c r="O60" s="17"/>
    </row>
    <row r="61" spans="7:15">
      <c r="G61" s="17"/>
      <c r="H61" s="17"/>
      <c r="I61" s="17"/>
      <c r="J61" s="17"/>
      <c r="K61" s="17"/>
      <c r="O61" s="17"/>
    </row>
    <row r="62" spans="7:15">
      <c r="G62" s="17"/>
      <c r="H62" s="17"/>
      <c r="I62" s="17"/>
      <c r="J62" s="17"/>
      <c r="K62" s="17"/>
      <c r="O62" s="17"/>
    </row>
    <row r="63" spans="7:15">
      <c r="G63" s="17"/>
      <c r="H63" s="17"/>
      <c r="I63" s="17"/>
      <c r="J63" s="17"/>
      <c r="K63" s="17"/>
      <c r="O63" s="17"/>
    </row>
    <row r="64" spans="7:15">
      <c r="G64" s="17"/>
      <c r="H64" s="17"/>
      <c r="I64" s="17"/>
      <c r="J64" s="17"/>
      <c r="K64" s="17"/>
      <c r="O64" s="17"/>
    </row>
    <row r="65" spans="7:15">
      <c r="G65" s="17"/>
      <c r="H65" s="17"/>
      <c r="I65" s="17"/>
      <c r="J65" s="17"/>
      <c r="K65" s="17"/>
      <c r="O65" s="17"/>
    </row>
    <row r="66" spans="7:15">
      <c r="G66" s="17"/>
      <c r="H66" s="17"/>
      <c r="I66" s="17"/>
      <c r="J66" s="17"/>
      <c r="K66" s="17"/>
      <c r="O66" s="17"/>
    </row>
    <row r="67" spans="7:15">
      <c r="G67" s="17"/>
      <c r="H67" s="17"/>
      <c r="I67" s="17"/>
      <c r="J67" s="17"/>
      <c r="K67" s="17"/>
      <c r="O67" s="17"/>
    </row>
    <row r="68" spans="7:15">
      <c r="G68" s="17"/>
      <c r="H68" s="17"/>
      <c r="I68" s="17"/>
      <c r="J68" s="17"/>
      <c r="K68" s="17"/>
      <c r="O68" s="17"/>
    </row>
    <row r="69" spans="7:15">
      <c r="G69" s="17"/>
      <c r="H69" s="17"/>
      <c r="I69" s="17"/>
      <c r="J69" s="17"/>
      <c r="K69" s="17"/>
      <c r="O69" s="17"/>
    </row>
    <row r="70" spans="7:15">
      <c r="G70" s="17"/>
      <c r="H70" s="17"/>
      <c r="I70" s="17"/>
      <c r="J70" s="17"/>
      <c r="K70" s="17"/>
      <c r="O70" s="17"/>
    </row>
    <row r="71" spans="7:15">
      <c r="G71" s="17"/>
      <c r="H71" s="17"/>
      <c r="I71" s="17"/>
      <c r="J71" s="17"/>
      <c r="K71" s="17"/>
      <c r="O71" s="17"/>
    </row>
    <row r="72" spans="7:15">
      <c r="G72" s="17"/>
      <c r="H72" s="17"/>
      <c r="I72" s="17"/>
      <c r="J72" s="17"/>
      <c r="K72" s="17"/>
      <c r="O72" s="17"/>
    </row>
    <row r="73" spans="7:15">
      <c r="G73" s="17"/>
      <c r="H73" s="17"/>
      <c r="I73" s="17"/>
      <c r="J73" s="17"/>
      <c r="K73" s="17"/>
      <c r="O73" s="17"/>
    </row>
    <row r="74" spans="7:15">
      <c r="G74" s="17"/>
      <c r="H74" s="17"/>
      <c r="I74" s="17"/>
      <c r="J74" s="17"/>
      <c r="K74" s="17"/>
      <c r="O74" s="17"/>
    </row>
    <row r="75" spans="7:15">
      <c r="G75" s="17"/>
      <c r="H75" s="17"/>
      <c r="I75" s="17"/>
      <c r="J75" s="17"/>
      <c r="K75" s="17"/>
      <c r="O75" s="17"/>
    </row>
    <row r="76" spans="7:15">
      <c r="G76" s="17"/>
      <c r="H76" s="17"/>
      <c r="I76" s="17"/>
      <c r="J76" s="17"/>
      <c r="K76" s="17"/>
      <c r="O76" s="17"/>
    </row>
    <row r="77" spans="7:15">
      <c r="G77" s="17"/>
      <c r="H77" s="17"/>
      <c r="I77" s="17"/>
      <c r="J77" s="17"/>
      <c r="K77" s="17"/>
      <c r="O77" s="17"/>
    </row>
    <row r="78" spans="7:15">
      <c r="G78" s="17"/>
      <c r="H78" s="17"/>
      <c r="I78" s="17"/>
      <c r="J78" s="17"/>
      <c r="K78" s="17"/>
      <c r="O78" s="17"/>
    </row>
    <row r="79" spans="7:15">
      <c r="G79" s="17"/>
      <c r="H79" s="17"/>
      <c r="I79" s="17"/>
      <c r="J79" s="17"/>
      <c r="K79" s="17"/>
      <c r="O79" s="17"/>
    </row>
    <row r="80" spans="7:15">
      <c r="G80" s="17"/>
      <c r="H80" s="17"/>
      <c r="I80" s="17"/>
      <c r="J80" s="17"/>
      <c r="K80" s="17"/>
      <c r="O80" s="17"/>
    </row>
    <row r="81" spans="7:15">
      <c r="G81" s="17"/>
      <c r="H81" s="17"/>
      <c r="I81" s="17"/>
      <c r="J81" s="17"/>
      <c r="K81" s="17"/>
      <c r="O81" s="17"/>
    </row>
    <row r="82" spans="7:15">
      <c r="G82" s="17"/>
      <c r="H82" s="17"/>
      <c r="I82" s="17"/>
      <c r="J82" s="17"/>
      <c r="K82" s="17"/>
    </row>
    <row r="83" spans="7:15">
      <c r="G83" s="17"/>
      <c r="H83" s="17"/>
      <c r="I83" s="17"/>
      <c r="J83" s="17"/>
      <c r="K83" s="17"/>
    </row>
    <row r="84" spans="7:15">
      <c r="G84" s="17"/>
      <c r="H84" s="17"/>
      <c r="I84" s="17"/>
      <c r="J84" s="17"/>
      <c r="K84" s="17"/>
    </row>
    <row r="85" spans="7:15">
      <c r="G85" s="17"/>
      <c r="H85" s="17"/>
      <c r="I85" s="17"/>
      <c r="J85" s="17"/>
      <c r="K85" s="17"/>
    </row>
    <row r="86" spans="7:15">
      <c r="G86" s="17"/>
      <c r="H86" s="17"/>
      <c r="I86" s="17"/>
      <c r="J86" s="17"/>
      <c r="K86" s="17"/>
    </row>
    <row r="87" spans="7:15">
      <c r="G87" s="17"/>
      <c r="H87" s="17"/>
      <c r="I87" s="17"/>
      <c r="J87" s="17"/>
      <c r="K87" s="17"/>
    </row>
    <row r="88" spans="7:15">
      <c r="G88" s="17"/>
      <c r="H88" s="17"/>
      <c r="I88" s="17"/>
      <c r="J88" s="17"/>
      <c r="K88" s="17"/>
    </row>
    <row r="89" spans="7:15">
      <c r="G89" s="17"/>
      <c r="H89" s="17"/>
      <c r="I89" s="17"/>
      <c r="J89" s="17"/>
      <c r="K89" s="17"/>
    </row>
    <row r="90" spans="7:15">
      <c r="G90" s="17"/>
      <c r="H90" s="17"/>
      <c r="I90" s="17"/>
      <c r="J90" s="17"/>
      <c r="K90" s="17"/>
    </row>
    <row r="91" spans="7:15">
      <c r="G91" s="17"/>
      <c r="H91" s="17"/>
      <c r="I91" s="17"/>
      <c r="J91" s="17"/>
      <c r="K91" s="17"/>
    </row>
    <row r="92" spans="7:15">
      <c r="G92" s="17"/>
      <c r="H92" s="17"/>
      <c r="I92" s="17"/>
      <c r="J92" s="17"/>
      <c r="K92" s="17"/>
    </row>
    <row r="93" spans="7:15">
      <c r="G93" s="17"/>
      <c r="H93" s="17"/>
      <c r="I93" s="17"/>
      <c r="J93" s="17"/>
      <c r="K93" s="17"/>
    </row>
    <row r="94" spans="7:15">
      <c r="G94" s="17"/>
      <c r="H94" s="17"/>
      <c r="I94" s="17"/>
      <c r="J94" s="17"/>
      <c r="K94" s="17"/>
    </row>
    <row r="95" spans="7:15">
      <c r="G95" s="17"/>
      <c r="H95" s="17"/>
      <c r="I95" s="17"/>
      <c r="J95" s="17"/>
      <c r="K95" s="17"/>
    </row>
    <row r="96" spans="7:15">
      <c r="G96" s="17"/>
      <c r="H96" s="17"/>
      <c r="I96" s="17"/>
      <c r="J96" s="17"/>
      <c r="K96" s="17"/>
    </row>
    <row r="97" spans="7:11">
      <c r="G97" s="17"/>
      <c r="H97" s="17"/>
      <c r="I97" s="17"/>
      <c r="J97" s="17"/>
      <c r="K97" s="17"/>
    </row>
    <row r="98" spans="7:11">
      <c r="G98" s="17"/>
      <c r="H98" s="17"/>
      <c r="I98" s="17"/>
      <c r="J98" s="17"/>
      <c r="K98" s="17"/>
    </row>
    <row r="99" spans="7:11">
      <c r="G99" s="17"/>
      <c r="H99" s="17"/>
      <c r="I99" s="17"/>
      <c r="J99" s="17"/>
      <c r="K99" s="17"/>
    </row>
    <row r="100" spans="7:11">
      <c r="G100" s="17"/>
      <c r="H100" s="17"/>
      <c r="I100" s="17"/>
      <c r="J100" s="17"/>
      <c r="K100" s="17"/>
    </row>
    <row r="101" spans="7:11">
      <c r="G101" s="17"/>
      <c r="H101" s="17"/>
      <c r="I101" s="17"/>
      <c r="J101" s="17"/>
      <c r="K101" s="17"/>
    </row>
    <row r="102" spans="7:11">
      <c r="G102" s="17"/>
      <c r="H102" s="17"/>
      <c r="I102" s="17"/>
      <c r="J102" s="17"/>
      <c r="K102" s="17"/>
    </row>
    <row r="103" spans="7:11">
      <c r="G103" s="17"/>
      <c r="H103" s="17"/>
      <c r="I103" s="17"/>
      <c r="J103" s="17"/>
      <c r="K103" s="17"/>
    </row>
    <row r="104" spans="7:11">
      <c r="G104" s="17"/>
      <c r="H104" s="17"/>
      <c r="I104" s="17"/>
      <c r="J104" s="17"/>
      <c r="K104" s="17"/>
    </row>
    <row r="105" spans="7:11">
      <c r="G105" s="17"/>
      <c r="H105" s="17"/>
      <c r="I105" s="17"/>
      <c r="J105" s="17"/>
      <c r="K105" s="17"/>
    </row>
    <row r="106" spans="7:11">
      <c r="G106" s="17"/>
      <c r="H106" s="17"/>
      <c r="I106" s="17"/>
      <c r="J106" s="17"/>
      <c r="K106" s="17"/>
    </row>
    <row r="107" spans="7:11">
      <c r="G107" s="17"/>
      <c r="H107" s="17"/>
      <c r="I107" s="17"/>
      <c r="J107" s="17"/>
      <c r="K107" s="17"/>
    </row>
    <row r="108" spans="7:11">
      <c r="G108" s="17"/>
      <c r="H108" s="17"/>
      <c r="I108" s="17"/>
      <c r="J108" s="17"/>
      <c r="K108" s="17"/>
    </row>
    <row r="109" spans="7:11">
      <c r="G109" s="17"/>
      <c r="H109" s="17"/>
      <c r="I109" s="17"/>
      <c r="J109" s="17"/>
      <c r="K109" s="17"/>
    </row>
    <row r="110" spans="7:11">
      <c r="G110" s="17"/>
      <c r="H110" s="17"/>
      <c r="I110" s="17"/>
      <c r="J110" s="17"/>
      <c r="K110" s="17"/>
    </row>
    <row r="111" spans="7:11">
      <c r="G111" s="17"/>
      <c r="H111" s="17"/>
      <c r="I111" s="17"/>
      <c r="J111" s="17"/>
      <c r="K111" s="17"/>
    </row>
    <row r="112" spans="7:11">
      <c r="G112" s="17"/>
      <c r="H112" s="17"/>
      <c r="I112" s="17"/>
      <c r="J112" s="17"/>
      <c r="K112" s="17"/>
    </row>
    <row r="113" spans="7:11">
      <c r="G113" s="17"/>
      <c r="H113" s="17"/>
      <c r="I113" s="17"/>
      <c r="J113" s="17"/>
      <c r="K113" s="17"/>
    </row>
    <row r="114" spans="7:11">
      <c r="G114" s="17"/>
      <c r="H114" s="17"/>
      <c r="I114" s="17"/>
      <c r="J114" s="17"/>
    </row>
    <row r="115" spans="7:11">
      <c r="G115" s="17"/>
      <c r="H115" s="17"/>
      <c r="I115" s="17"/>
      <c r="J115" s="17"/>
    </row>
    <row r="116" spans="7:11">
      <c r="H116" s="17"/>
      <c r="I116" s="17"/>
      <c r="J116" s="17"/>
    </row>
  </sheetData>
  <sortState xmlns:xlrd2="http://schemas.microsoft.com/office/spreadsheetml/2017/richdata2" ref="O3:O38">
    <sortCondition ref="O3:O38"/>
  </sortState>
  <mergeCells count="1">
    <mergeCell ref="G1:I1"/>
  </mergeCells>
  <phoneticPr fontId="8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8</vt:i4>
      </vt:variant>
    </vt:vector>
  </HeadingPairs>
  <TitlesOfParts>
    <vt:vector size="10" baseType="lpstr">
      <vt:lpstr>第２号様式_別表３事業計画書（施設整備促進支援）医療機関用</vt:lpstr>
      <vt:lpstr>管理用（このシートは削除しないでください）</vt:lpstr>
      <vt:lpstr>'第２号様式_別表３事業計画書（施設整備促進支援）医療機関用'!Print_Area</vt:lpstr>
      <vt:lpstr>'第２号様式_別表３事業計画書（施設整備促進支援）医療機関用'!Print_Titles</vt:lpstr>
      <vt:lpstr>ブロック</vt:lpstr>
      <vt:lpstr>医療提供体制施設整備交付金</vt:lpstr>
      <vt:lpstr>医療提供体制施設整備補助金</vt:lpstr>
      <vt:lpstr>地域医療介護総合確保基金</vt:lpstr>
      <vt:lpstr>鉄筋コンクリート</vt:lpstr>
      <vt:lpstr>木造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2025-03-14T14:22:22Z</dcterms:created>
  <dcterms:modified xsi:type="dcterms:W3CDTF">2025-03-14T14:23:00Z</dcterms:modified>
  <cp:category/>
  <cp:contentStatus/>
</cp:coreProperties>
</file>