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3B6EBD6E-3938-4677-B268-17C1E6DCF2A6}" xr6:coauthVersionLast="47" xr6:coauthVersionMax="47" xr10:uidLastSave="{00000000-0000-0000-0000-000000000000}"/>
  <workbookProtection workbookAlgorithmName="SHA-512" workbookHashValue="lagP85t038u3ReGzKM7CaipZl70e+XuUvM4pE2UOcvxnpC/BAKQeuFzasq6vACgrsAlbBBBBhtHnHSKuble9wg==" workbookSaltValue="E16sRnPkmBRWq4IgnBkmFQ==" workbookSpinCount="100000" lockStructure="1"/>
  <bookViews>
    <workbookView xWindow="-110" yWindow="-110" windowWidth="19420" windowHeight="10420"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126" i="4" s="1"/>
  <c r="EX9" i="5"/>
  <c r="D126" i="4" s="1"/>
  <c r="CY9" i="5"/>
  <c r="MK8" i="5"/>
  <c r="MN18" i="5" s="1"/>
  <c r="MJ8" i="5"/>
  <c r="MA8" i="5"/>
  <c r="MA18" i="5" s="1"/>
  <c r="LZ8" i="5"/>
  <c r="LQ8" i="5"/>
  <c r="LS12" i="5" s="1"/>
  <c r="ST87" i="4" s="1"/>
  <c r="LP8" i="5"/>
  <c r="LG8" i="5"/>
  <c r="LK12" i="5" s="1"/>
  <c r="UB72" i="4" s="1"/>
  <c r="LF8" i="5"/>
  <c r="KW8" i="5"/>
  <c r="KY18" i="5" s="1"/>
  <c r="KV8" i="5"/>
  <c r="KU8" i="5"/>
  <c r="KL8" i="5"/>
  <c r="KP12" i="5" s="1"/>
  <c r="PT118" i="4" s="1"/>
  <c r="KK8" i="5"/>
  <c r="KB8" i="5"/>
  <c r="KE12" i="5" s="1"/>
  <c r="PC102" i="4" s="1"/>
  <c r="KA8" i="5"/>
  <c r="JR8" i="5"/>
  <c r="JV18" i="5" s="1"/>
  <c r="JQ8" i="5"/>
  <c r="JH8" i="5"/>
  <c r="JI18" i="5" s="1"/>
  <c r="JG8" i="5"/>
  <c r="IX8" i="5"/>
  <c r="JA12" i="5" s="1"/>
  <c r="PC57" i="4" s="1"/>
  <c r="IW8" i="5"/>
  <c r="IV8" i="5"/>
  <c r="IM8" i="5"/>
  <c r="IN18" i="5" s="1"/>
  <c r="IL8" i="5"/>
  <c r="IC8" i="5"/>
  <c r="IG18" i="5" s="1"/>
  <c r="IB8" i="5"/>
  <c r="HS8" i="5"/>
  <c r="HT18" i="5" s="1"/>
  <c r="HR8" i="5"/>
  <c r="HI8" i="5"/>
  <c r="HL12" i="5" s="1"/>
  <c r="KT72" i="4" s="1"/>
  <c r="HH8" i="5"/>
  <c r="GY8" i="5"/>
  <c r="HB12" i="5" s="1"/>
  <c r="KT57" i="4" s="1"/>
  <c r="GX8" i="5"/>
  <c r="GW8" i="5"/>
  <c r="GM8" i="5"/>
  <c r="GC8" i="5"/>
  <c r="FS8" i="5"/>
  <c r="FJ8" i="5"/>
  <c r="FK18" i="5" s="1"/>
  <c r="FI8" i="5"/>
  <c r="EY8" i="5"/>
  <c r="EX8" i="5"/>
  <c r="EN8" i="5"/>
  <c r="ED8" i="5"/>
  <c r="DT8" i="5"/>
  <c r="DJ8" i="5"/>
  <c r="CZ8" i="5"/>
  <c r="CY8" i="5"/>
  <c r="CO8" i="5"/>
  <c r="CE8" i="5"/>
  <c r="BT8" i="5"/>
  <c r="BI8" i="5"/>
  <c r="AX8" i="5"/>
  <c r="AX6" i="5"/>
  <c r="FU19" i="4" s="1"/>
  <c r="AW6" i="5"/>
  <c r="AV6" i="5"/>
  <c r="AU6" i="5"/>
  <c r="AT6" i="5"/>
  <c r="AS6" i="5"/>
  <c r="AR6" i="5"/>
  <c r="AQ6" i="5"/>
  <c r="BS16" i="4" s="1"/>
  <c r="AP6" i="5"/>
  <c r="HC15" i="4" s="1"/>
  <c r="AO6" i="5"/>
  <c r="AN6" i="5"/>
  <c r="AM6" i="5"/>
  <c r="AL6" i="5"/>
  <c r="AK6" i="5"/>
  <c r="AJ6" i="5"/>
  <c r="AI6" i="5"/>
  <c r="EK14" i="4" s="1"/>
  <c r="AH6" i="5"/>
  <c r="DB14" i="4" s="1"/>
  <c r="AG6" i="5"/>
  <c r="AF6" i="5"/>
  <c r="AE6" i="5"/>
  <c r="AD6" i="5"/>
  <c r="AC6" i="5"/>
  <c r="AB6" i="5"/>
  <c r="AA6" i="5"/>
  <c r="HC12" i="4" s="1"/>
  <c r="Z6" i="5"/>
  <c r="FT12" i="4" s="1"/>
  <c r="Y6" i="5"/>
  <c r="X6" i="5"/>
  <c r="W6" i="5"/>
  <c r="V6" i="5"/>
  <c r="U6" i="5"/>
  <c r="T6" i="5"/>
  <c r="HA7" i="4" s="1"/>
  <c r="S6" i="5"/>
  <c r="R6" i="5"/>
  <c r="Q6" i="5"/>
  <c r="B7" i="4" s="1"/>
  <c r="P6" i="5"/>
  <c r="O6" i="5"/>
  <c r="N6" i="5"/>
  <c r="M6" i="5"/>
  <c r="FT8" i="5" s="1"/>
  <c r="L6" i="5"/>
  <c r="HA3" i="4" s="1"/>
  <c r="K6" i="5"/>
  <c r="J6" i="5"/>
  <c r="BS3" i="4" s="1"/>
  <c r="I6" i="5"/>
  <c r="H6" i="5"/>
  <c r="G6" i="5"/>
  <c r="F6" i="5"/>
  <c r="E6" i="5"/>
  <c r="D6" i="5"/>
  <c r="C6" i="5"/>
  <c r="B6" i="5"/>
  <c r="F10" i="5" s="1"/>
  <c r="BC10" i="5" s="1"/>
  <c r="CP35" i="4" s="1"/>
  <c r="MK3" i="5"/>
  <c r="MA3" i="5"/>
  <c r="LQ3" i="5"/>
  <c r="LG3" i="5"/>
  <c r="KB3" i="5"/>
  <c r="JR3" i="5"/>
  <c r="JH3" i="5"/>
  <c r="KL3" i="5" s="1"/>
  <c r="IM3" i="5"/>
  <c r="IC3" i="5"/>
  <c r="HS3" i="5"/>
  <c r="HI3" i="5"/>
  <c r="GD3" i="5"/>
  <c r="FT3" i="5"/>
  <c r="FJ3" i="5"/>
  <c r="GN3" i="5" s="1"/>
  <c r="EO3" i="5"/>
  <c r="EE3" i="5"/>
  <c r="DU3" i="5"/>
  <c r="DK3" i="5"/>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F126" i="4"/>
  <c r="C126" i="4"/>
  <c r="CR118" i="4"/>
  <c r="BY118" i="4"/>
  <c r="BF118" i="4"/>
  <c r="AM118" i="4"/>
  <c r="T118" i="4"/>
  <c r="UB117" i="4"/>
  <c r="TK117" i="4"/>
  <c r="ST117" i="4"/>
  <c r="SC117" i="4"/>
  <c r="RL117" i="4"/>
  <c r="PT117" i="4"/>
  <c r="PC117" i="4"/>
  <c r="OL117" i="4"/>
  <c r="NU117" i="4"/>
  <c r="ND117" i="4"/>
  <c r="LK117" i="4"/>
  <c r="KT117" i="4"/>
  <c r="KC117" i="4"/>
  <c r="JL117" i="4"/>
  <c r="IU117" i="4"/>
  <c r="HC117" i="4"/>
  <c r="GL117" i="4"/>
  <c r="FU117" i="4"/>
  <c r="FD117" i="4"/>
  <c r="EM117" i="4"/>
  <c r="CR117" i="4"/>
  <c r="BY117" i="4"/>
  <c r="BF117" i="4"/>
  <c r="AM117" i="4"/>
  <c r="T117" i="4"/>
  <c r="CR102" i="4"/>
  <c r="BY102" i="4"/>
  <c r="BF102" i="4"/>
  <c r="AM102" i="4"/>
  <c r="T102" i="4"/>
  <c r="UB101" i="4"/>
  <c r="TK101" i="4"/>
  <c r="ST101" i="4"/>
  <c r="SC101" i="4"/>
  <c r="RL101" i="4"/>
  <c r="PT101" i="4"/>
  <c r="PC101" i="4"/>
  <c r="OL101" i="4"/>
  <c r="NU101" i="4"/>
  <c r="ND101" i="4"/>
  <c r="LK101" i="4"/>
  <c r="KT101" i="4"/>
  <c r="KC101" i="4"/>
  <c r="JL101" i="4"/>
  <c r="IU101" i="4"/>
  <c r="HC101" i="4"/>
  <c r="GL101" i="4"/>
  <c r="FU101" i="4"/>
  <c r="FD101" i="4"/>
  <c r="EM101" i="4"/>
  <c r="CR101" i="4"/>
  <c r="BY101" i="4"/>
  <c r="BF101" i="4"/>
  <c r="AM101" i="4"/>
  <c r="T101" i="4"/>
  <c r="CR87" i="4"/>
  <c r="BY87" i="4"/>
  <c r="BF87" i="4"/>
  <c r="AM87" i="4"/>
  <c r="T87" i="4"/>
  <c r="UB86" i="4"/>
  <c r="TK86" i="4"/>
  <c r="ST86" i="4"/>
  <c r="SC86" i="4"/>
  <c r="RL86" i="4"/>
  <c r="PT86" i="4"/>
  <c r="PC86" i="4"/>
  <c r="OL86" i="4"/>
  <c r="NU86" i="4"/>
  <c r="ND86" i="4"/>
  <c r="LK86" i="4"/>
  <c r="KT86" i="4"/>
  <c r="KC86" i="4"/>
  <c r="JL86" i="4"/>
  <c r="IU86" i="4"/>
  <c r="HC86" i="4"/>
  <c r="GL86" i="4"/>
  <c r="FU86" i="4"/>
  <c r="FD86" i="4"/>
  <c r="EM86" i="4"/>
  <c r="CR86" i="4"/>
  <c r="BY86" i="4"/>
  <c r="BF86" i="4"/>
  <c r="AM86" i="4"/>
  <c r="T86" i="4"/>
  <c r="CR72" i="4"/>
  <c r="BY72" i="4"/>
  <c r="BF72" i="4"/>
  <c r="AM72" i="4"/>
  <c r="T72" i="4"/>
  <c r="UB71" i="4"/>
  <c r="TK71" i="4"/>
  <c r="ST71" i="4"/>
  <c r="SC71" i="4"/>
  <c r="RL71" i="4"/>
  <c r="PT71" i="4"/>
  <c r="PC71" i="4"/>
  <c r="OL71" i="4"/>
  <c r="NU71" i="4"/>
  <c r="ND71" i="4"/>
  <c r="LK71" i="4"/>
  <c r="KT71" i="4"/>
  <c r="KC71" i="4"/>
  <c r="JL71" i="4"/>
  <c r="IU71" i="4"/>
  <c r="HC71" i="4"/>
  <c r="GL71" i="4"/>
  <c r="FU71" i="4"/>
  <c r="FD71" i="4"/>
  <c r="EM71" i="4"/>
  <c r="CR71" i="4"/>
  <c r="BY71" i="4"/>
  <c r="BF71" i="4"/>
  <c r="AM71" i="4"/>
  <c r="T71" i="4"/>
  <c r="CR57" i="4"/>
  <c r="BY57" i="4"/>
  <c r="BF57" i="4"/>
  <c r="AM57" i="4"/>
  <c r="T57" i="4"/>
  <c r="UB56" i="4"/>
  <c r="TK56" i="4"/>
  <c r="ST56" i="4"/>
  <c r="SC56" i="4"/>
  <c r="RL56" i="4"/>
  <c r="PT56" i="4"/>
  <c r="PC56" i="4"/>
  <c r="OL56" i="4"/>
  <c r="NU56" i="4"/>
  <c r="ND56" i="4"/>
  <c r="LK56" i="4"/>
  <c r="KT56" i="4"/>
  <c r="KC56" i="4"/>
  <c r="JL56" i="4"/>
  <c r="IU56" i="4"/>
  <c r="HC56" i="4"/>
  <c r="GL56" i="4"/>
  <c r="FU56" i="4"/>
  <c r="FD56" i="4"/>
  <c r="EM56" i="4"/>
  <c r="CR56" i="4"/>
  <c r="BY56" i="4"/>
  <c r="BF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DT19" i="4"/>
  <c r="BS19" i="4"/>
  <c r="HC16" i="4"/>
  <c r="FT16" i="4"/>
  <c r="EK16" i="4"/>
  <c r="DB16" i="4"/>
  <c r="FT15" i="4"/>
  <c r="EK15" i="4"/>
  <c r="DB15" i="4"/>
  <c r="BS15" i="4"/>
  <c r="HC14" i="4"/>
  <c r="FT14" i="4"/>
  <c r="BS14" i="4"/>
  <c r="HC13" i="4"/>
  <c r="FT13" i="4"/>
  <c r="EK13" i="4"/>
  <c r="DB13" i="4"/>
  <c r="BS13" i="4"/>
  <c r="EK12" i="4"/>
  <c r="DB12" i="4"/>
  <c r="BS12" i="4"/>
  <c r="BS9" i="4"/>
  <c r="HA5" i="4"/>
  <c r="EJ5" i="4"/>
  <c r="BS5" i="4"/>
  <c r="B5" i="4"/>
  <c r="EJ3" i="4"/>
  <c r="B3" i="4"/>
  <c r="B1" i="4"/>
  <c r="FX18" i="5" l="1"/>
  <c r="FX12" i="5"/>
  <c r="HC87" i="4" s="1"/>
  <c r="GD8" i="5"/>
  <c r="HM12" i="5"/>
  <c r="LK72" i="4" s="1"/>
  <c r="IE12" i="5"/>
  <c r="KC102" i="4" s="1"/>
  <c r="JB12" i="5"/>
  <c r="PT57" i="4" s="1"/>
  <c r="JT12" i="5"/>
  <c r="OL87" i="4" s="1"/>
  <c r="KW12" i="5"/>
  <c r="RL57" i="4" s="1"/>
  <c r="LT12" i="5"/>
  <c r="TK87" i="4" s="1"/>
  <c r="ML12" i="5"/>
  <c r="SC118" i="4" s="1"/>
  <c r="HU18" i="5"/>
  <c r="IP18" i="5"/>
  <c r="JJ18" i="5"/>
  <c r="KL18" i="5"/>
  <c r="KZ18" i="5"/>
  <c r="MB18" i="5"/>
  <c r="MO18" i="5"/>
  <c r="C10" i="5"/>
  <c r="DL16" i="5" s="1"/>
  <c r="HS12" i="5"/>
  <c r="IU87" i="4" s="1"/>
  <c r="IF12" i="5"/>
  <c r="KT102" i="4" s="1"/>
  <c r="JH12" i="5"/>
  <c r="ND72" i="4" s="1"/>
  <c r="JU12" i="5"/>
  <c r="PC87" i="4" s="1"/>
  <c r="KX12" i="5"/>
  <c r="SC57" i="4" s="1"/>
  <c r="LU12" i="5"/>
  <c r="UB87" i="4" s="1"/>
  <c r="MM12" i="5"/>
  <c r="ST118" i="4" s="1"/>
  <c r="HI18" i="5"/>
  <c r="HV18" i="5"/>
  <c r="IX18" i="5"/>
  <c r="JK18" i="5"/>
  <c r="KM18" i="5"/>
  <c r="LA18" i="5"/>
  <c r="MC18" i="5"/>
  <c r="EZ8" i="5"/>
  <c r="GN8" i="5"/>
  <c r="FK12" i="5"/>
  <c r="FD72" i="4" s="1"/>
  <c r="HT12" i="5"/>
  <c r="JL87" i="4" s="1"/>
  <c r="IG12" i="5"/>
  <c r="LK102" i="4" s="1"/>
  <c r="JI12" i="5"/>
  <c r="NU72" i="4" s="1"/>
  <c r="JV12" i="5"/>
  <c r="PT87" i="4" s="1"/>
  <c r="KY12" i="5"/>
  <c r="ST57" i="4" s="1"/>
  <c r="MA12" i="5"/>
  <c r="RL102" i="4" s="1"/>
  <c r="MN12" i="5"/>
  <c r="TK118" i="4" s="1"/>
  <c r="HJ18" i="5"/>
  <c r="HW18" i="5"/>
  <c r="IY18" i="5"/>
  <c r="JL18" i="5"/>
  <c r="KN18" i="5"/>
  <c r="LQ18" i="5"/>
  <c r="MD18" i="5"/>
  <c r="HU12" i="5"/>
  <c r="KC87" i="4" s="1"/>
  <c r="IN12" i="5"/>
  <c r="JL118" i="4" s="1"/>
  <c r="JJ12" i="5"/>
  <c r="OL72" i="4" s="1"/>
  <c r="KL12" i="5"/>
  <c r="ND118" i="4" s="1"/>
  <c r="KZ12" i="5"/>
  <c r="TK57" i="4" s="1"/>
  <c r="MB12" i="5"/>
  <c r="SC102" i="4" s="1"/>
  <c r="MO12" i="5"/>
  <c r="UB118" i="4" s="1"/>
  <c r="HK18" i="5"/>
  <c r="IC18" i="5"/>
  <c r="IZ18" i="5"/>
  <c r="JR18" i="5"/>
  <c r="KO18" i="5"/>
  <c r="LR18" i="5"/>
  <c r="ME18" i="5"/>
  <c r="HI12" i="5"/>
  <c r="IU72" i="4" s="1"/>
  <c r="HV12" i="5"/>
  <c r="KT87" i="4" s="1"/>
  <c r="IX12" i="5"/>
  <c r="ND57" i="4" s="1"/>
  <c r="JK12" i="5"/>
  <c r="PC72" i="4" s="1"/>
  <c r="KM12" i="5"/>
  <c r="NU118" i="4" s="1"/>
  <c r="LA12" i="5"/>
  <c r="UB57" i="4" s="1"/>
  <c r="MC12" i="5"/>
  <c r="ST102" i="4" s="1"/>
  <c r="HL18" i="5"/>
  <c r="ID18" i="5"/>
  <c r="JA18" i="5"/>
  <c r="JS18" i="5"/>
  <c r="KP18" i="5"/>
  <c r="LS18" i="5"/>
  <c r="MK18" i="5"/>
  <c r="HJ12" i="5"/>
  <c r="JL72" i="4" s="1"/>
  <c r="HW12" i="5"/>
  <c r="LK87" i="4" s="1"/>
  <c r="IY12" i="5"/>
  <c r="NU57" i="4" s="1"/>
  <c r="JL12" i="5"/>
  <c r="PT72" i="4" s="1"/>
  <c r="KN12" i="5"/>
  <c r="OL118" i="4" s="1"/>
  <c r="LQ12" i="5"/>
  <c r="RL87" i="4" s="1"/>
  <c r="MD12" i="5"/>
  <c r="TK102" i="4" s="1"/>
  <c r="HM18" i="5"/>
  <c r="IE18" i="5"/>
  <c r="JB18" i="5"/>
  <c r="JT18" i="5"/>
  <c r="KW18" i="5"/>
  <c r="LT18" i="5"/>
  <c r="ML18" i="5"/>
  <c r="HK12" i="5"/>
  <c r="KC72" i="4" s="1"/>
  <c r="IC12" i="5"/>
  <c r="IU102" i="4" s="1"/>
  <c r="IZ12" i="5"/>
  <c r="OL57" i="4" s="1"/>
  <c r="JR12" i="5"/>
  <c r="ND87" i="4" s="1"/>
  <c r="KO12" i="5"/>
  <c r="PC118" i="4" s="1"/>
  <c r="LR12" i="5"/>
  <c r="SC87" i="4" s="1"/>
  <c r="ME12" i="5"/>
  <c r="UB102" i="4" s="1"/>
  <c r="HS18" i="5"/>
  <c r="IF18" i="5"/>
  <c r="JH18" i="5"/>
  <c r="JU18" i="5"/>
  <c r="KX18" i="5"/>
  <c r="LU18" i="5"/>
  <c r="MM18" i="5"/>
  <c r="ID12" i="5"/>
  <c r="JL102" i="4" s="1"/>
  <c r="JS12" i="5"/>
  <c r="NU87" i="4" s="1"/>
  <c r="MK12" i="5"/>
  <c r="RL118" i="4" s="1"/>
  <c r="FM18" i="5"/>
  <c r="EI10" i="5"/>
  <c r="CR100" i="4" s="1"/>
  <c r="JS16" i="5"/>
  <c r="GO16" i="5"/>
  <c r="ML10" i="5"/>
  <c r="SC116" i="4" s="1"/>
  <c r="JI10" i="5"/>
  <c r="NU70" i="4" s="1"/>
  <c r="GE10" i="5"/>
  <c r="FD100" i="4" s="1"/>
  <c r="DB10" i="5"/>
  <c r="AM55" i="4" s="1"/>
  <c r="KX16" i="5"/>
  <c r="HT16" i="5"/>
  <c r="EP16" i="5"/>
  <c r="KM10" i="5"/>
  <c r="NU116" i="4" s="1"/>
  <c r="HJ10" i="5"/>
  <c r="JL70" i="4" s="1"/>
  <c r="EF10" i="5"/>
  <c r="AM100" i="4" s="1"/>
  <c r="AZ10" i="5"/>
  <c r="AK35" i="4" s="1"/>
  <c r="MB16" i="5"/>
  <c r="IY16" i="5"/>
  <c r="FU16" i="5"/>
  <c r="LR10" i="5"/>
  <c r="SC85" i="4" s="1"/>
  <c r="IN10" i="5"/>
  <c r="JL116" i="4" s="1"/>
  <c r="FK10" i="5"/>
  <c r="FD70" i="4" s="1"/>
  <c r="CG10" i="5"/>
  <c r="NO35" i="4" s="1"/>
  <c r="KC16" i="5"/>
  <c r="GZ16" i="5"/>
  <c r="DV16" i="5"/>
  <c r="GO10" i="5"/>
  <c r="FD116" i="4" s="1"/>
  <c r="DL10" i="5"/>
  <c r="AM70" i="4" s="1"/>
  <c r="LH16" i="5"/>
  <c r="ID16" i="5"/>
  <c r="FA16" i="5"/>
  <c r="BV16" i="5"/>
  <c r="KX10" i="5"/>
  <c r="SC55" i="4" s="1"/>
  <c r="EP10" i="5"/>
  <c r="AM116" i="4" s="1"/>
  <c r="BK10" i="5"/>
  <c r="EU35" i="4" s="1"/>
  <c r="DB11" i="4"/>
  <c r="KC10" i="5"/>
  <c r="NU100" i="4" s="1"/>
  <c r="GZ10" i="5"/>
  <c r="JL55" i="4" s="1"/>
  <c r="ML16" i="5"/>
  <c r="JI16" i="5"/>
  <c r="GE16" i="5"/>
  <c r="DB16" i="5"/>
  <c r="MB10" i="5"/>
  <c r="SC100" i="4" s="1"/>
  <c r="IY10" i="5"/>
  <c r="NU55" i="4" s="1"/>
  <c r="FU10" i="5"/>
  <c r="FD85" i="4" s="1"/>
  <c r="CQ10" i="5"/>
  <c r="RZ35" i="4" s="1"/>
  <c r="KM16" i="5"/>
  <c r="HJ16" i="5"/>
  <c r="EF16" i="5"/>
  <c r="AZ16" i="5"/>
  <c r="LR16" i="5"/>
  <c r="IN16" i="5"/>
  <c r="FK16" i="5"/>
  <c r="CG16" i="5"/>
  <c r="LH10" i="5"/>
  <c r="SC70" i="4" s="1"/>
  <c r="ID10" i="5"/>
  <c r="JL100" i="4" s="1"/>
  <c r="FA10" i="5"/>
  <c r="FD55" i="4" s="1"/>
  <c r="BV10" i="5"/>
  <c r="JE35" i="4" s="1"/>
  <c r="FD12" i="5"/>
  <c r="HC57" i="4" s="1"/>
  <c r="FC12" i="5"/>
  <c r="GL57" i="4" s="1"/>
  <c r="FD18" i="5"/>
  <c r="FB12" i="5"/>
  <c r="FU57" i="4" s="1"/>
  <c r="FC18" i="5"/>
  <c r="FA12" i="5"/>
  <c r="FD57" i="4" s="1"/>
  <c r="FB18" i="5"/>
  <c r="EZ12" i="5"/>
  <c r="EM57" i="4" s="1"/>
  <c r="FA18" i="5"/>
  <c r="EZ18" i="5"/>
  <c r="GP18" i="5"/>
  <c r="GN12" i="5"/>
  <c r="EM118" i="4" s="1"/>
  <c r="GO18" i="5"/>
  <c r="GN18" i="5"/>
  <c r="GR12" i="5"/>
  <c r="HC118" i="4" s="1"/>
  <c r="GQ12" i="5"/>
  <c r="GL118" i="4" s="1"/>
  <c r="GR18" i="5"/>
  <c r="GP12" i="5"/>
  <c r="FU118" i="4" s="1"/>
  <c r="GQ18" i="5"/>
  <c r="GO12" i="5"/>
  <c r="FD118" i="4" s="1"/>
  <c r="KF16" i="5"/>
  <c r="HC16" i="5"/>
  <c r="DY16" i="5"/>
  <c r="JV10" i="5"/>
  <c r="PT85" i="4" s="1"/>
  <c r="GR10" i="5"/>
  <c r="HC116" i="4" s="1"/>
  <c r="DO10" i="5"/>
  <c r="CR70" i="4" s="1"/>
  <c r="LK16" i="5"/>
  <c r="IG16" i="5"/>
  <c r="FD16" i="5"/>
  <c r="BY16" i="5"/>
  <c r="LA10" i="5"/>
  <c r="UB55" i="4" s="1"/>
  <c r="HW10" i="5"/>
  <c r="LK85" i="4" s="1"/>
  <c r="ES10" i="5"/>
  <c r="CR116" i="4" s="1"/>
  <c r="BN10" i="5"/>
  <c r="GZ35" i="4" s="1"/>
  <c r="HC11" i="4"/>
  <c r="MO16" i="5"/>
  <c r="JL16" i="5"/>
  <c r="GH16" i="5"/>
  <c r="DE16" i="5"/>
  <c r="ME10" i="5"/>
  <c r="UB100" i="4" s="1"/>
  <c r="JB10" i="5"/>
  <c r="PT55" i="4" s="1"/>
  <c r="FX10" i="5"/>
  <c r="HC85" i="4" s="1"/>
  <c r="CT10" i="5"/>
  <c r="UE35" i="4" s="1"/>
  <c r="KP16" i="5"/>
  <c r="HM16" i="5"/>
  <c r="EI16" i="5"/>
  <c r="BC16" i="5"/>
  <c r="KF10" i="5"/>
  <c r="PT100" i="4" s="1"/>
  <c r="HC10" i="5"/>
  <c r="LK55" i="4" s="1"/>
  <c r="DY10" i="5"/>
  <c r="CR85" i="4" s="1"/>
  <c r="KP10" i="5"/>
  <c r="PT116" i="4" s="1"/>
  <c r="LU16" i="5"/>
  <c r="IQ16" i="5"/>
  <c r="FN16" i="5"/>
  <c r="CJ16" i="5"/>
  <c r="LK10" i="5"/>
  <c r="UB70" i="4" s="1"/>
  <c r="IG10" i="5"/>
  <c r="LK100" i="4" s="1"/>
  <c r="FD10" i="5"/>
  <c r="HC55" i="4" s="1"/>
  <c r="BY10" i="5"/>
  <c r="LJ35" i="4" s="1"/>
  <c r="JV16" i="5"/>
  <c r="GR16" i="5"/>
  <c r="DO16" i="5"/>
  <c r="MO10" i="5"/>
  <c r="UB116" i="4" s="1"/>
  <c r="JL10" i="5"/>
  <c r="PT70" i="4" s="1"/>
  <c r="GH10" i="5"/>
  <c r="HC100" i="4" s="1"/>
  <c r="DE10" i="5"/>
  <c r="CR55" i="4" s="1"/>
  <c r="LA16" i="5"/>
  <c r="HW16" i="5"/>
  <c r="ES16" i="5"/>
  <c r="BN16" i="5"/>
  <c r="HM10" i="5"/>
  <c r="LK70" i="4" s="1"/>
  <c r="ME16" i="5"/>
  <c r="JB16" i="5"/>
  <c r="FX16" i="5"/>
  <c r="CT16" i="5"/>
  <c r="LU10" i="5"/>
  <c r="UB85" i="4" s="1"/>
  <c r="IQ10" i="5"/>
  <c r="LK116" i="4" s="1"/>
  <c r="FN10" i="5"/>
  <c r="HC70" i="4" s="1"/>
  <c r="CJ10" i="5"/>
  <c r="PT35" i="4" s="1"/>
  <c r="DV10" i="5"/>
  <c r="AM85" i="4" s="1"/>
  <c r="B10" i="5"/>
  <c r="FJ12" i="5"/>
  <c r="EM72" i="4" s="1"/>
  <c r="FW12" i="5"/>
  <c r="GL87" i="4" s="1"/>
  <c r="HC12" i="5"/>
  <c r="LK57" i="4" s="1"/>
  <c r="IM12" i="5"/>
  <c r="IU118" i="4" s="1"/>
  <c r="KF12" i="5"/>
  <c r="PT102" i="4" s="1"/>
  <c r="FL18" i="5"/>
  <c r="GD18" i="5"/>
  <c r="IO18" i="5"/>
  <c r="LG18" i="5"/>
  <c r="D10" i="5"/>
  <c r="FL12" i="5"/>
  <c r="FU72" i="4" s="1"/>
  <c r="GD12" i="5"/>
  <c r="EM102" i="4" s="1"/>
  <c r="IO12" i="5"/>
  <c r="KC118" i="4" s="1"/>
  <c r="FN18" i="5"/>
  <c r="GF18" i="5"/>
  <c r="GY18" i="5"/>
  <c r="IQ18" i="5"/>
  <c r="KB18" i="5"/>
  <c r="LH18" i="5"/>
  <c r="E10" i="5"/>
  <c r="FM12" i="5"/>
  <c r="GL72" i="4" s="1"/>
  <c r="GE12" i="5"/>
  <c r="FD102" i="4" s="1"/>
  <c r="IP12" i="5"/>
  <c r="KT118" i="4" s="1"/>
  <c r="LG12" i="5"/>
  <c r="RL72" i="4" s="1"/>
  <c r="FT18" i="5"/>
  <c r="GG18" i="5"/>
  <c r="GZ18" i="5"/>
  <c r="KC18" i="5"/>
  <c r="LI18" i="5"/>
  <c r="FN12" i="5"/>
  <c r="HC72" i="4" s="1"/>
  <c r="GF12" i="5"/>
  <c r="FU102" i="4" s="1"/>
  <c r="GY12" i="5"/>
  <c r="IU57" i="4" s="1"/>
  <c r="IQ12" i="5"/>
  <c r="LK118" i="4" s="1"/>
  <c r="KB12" i="5"/>
  <c r="ND102" i="4" s="1"/>
  <c r="LH12" i="5"/>
  <c r="SC72" i="4" s="1"/>
  <c r="FU18" i="5"/>
  <c r="GH18" i="5"/>
  <c r="HA18" i="5"/>
  <c r="KD18" i="5"/>
  <c r="LJ18" i="5"/>
  <c r="FT12" i="5"/>
  <c r="EM87" i="4" s="1"/>
  <c r="GG12" i="5"/>
  <c r="GL102" i="4" s="1"/>
  <c r="GZ12" i="5"/>
  <c r="JL57" i="4" s="1"/>
  <c r="KC12" i="5"/>
  <c r="NU102" i="4" s="1"/>
  <c r="LI12" i="5"/>
  <c r="ST72" i="4" s="1"/>
  <c r="FV18" i="5"/>
  <c r="HB18" i="5"/>
  <c r="KE18" i="5"/>
  <c r="LK18" i="5"/>
  <c r="FU12" i="5"/>
  <c r="FD87" i="4" s="1"/>
  <c r="HA12" i="5"/>
  <c r="KC57" i="4" s="1"/>
  <c r="KD12" i="5"/>
  <c r="OL102" i="4" s="1"/>
  <c r="LJ12" i="5"/>
  <c r="TK72" i="4" s="1"/>
  <c r="FJ18" i="5"/>
  <c r="FW18" i="5"/>
  <c r="HC18" i="5"/>
  <c r="IM18" i="5"/>
  <c r="KF18" i="5"/>
  <c r="FV12" i="5"/>
  <c r="FU87" i="4" s="1"/>
  <c r="GH12" i="5" l="1"/>
  <c r="HC102" i="4" s="1"/>
  <c r="GE18" i="5"/>
  <c r="HT10" i="5"/>
  <c r="JL85" i="4" s="1"/>
  <c r="JS10" i="5"/>
  <c r="NU85" i="4" s="1"/>
  <c r="CQ16" i="5"/>
  <c r="BK16" i="5"/>
  <c r="LQ16" i="5"/>
  <c r="IM16" i="5"/>
  <c r="FJ16" i="5"/>
  <c r="CF16" i="5"/>
  <c r="LG10" i="5"/>
  <c r="RL70" i="4" s="1"/>
  <c r="IC10" i="5"/>
  <c r="IU100" i="4" s="1"/>
  <c r="EZ10" i="5"/>
  <c r="EM55" i="4" s="1"/>
  <c r="BU10" i="5"/>
  <c r="IL35" i="4" s="1"/>
  <c r="JR16" i="5"/>
  <c r="GN16" i="5"/>
  <c r="DK16" i="5"/>
  <c r="MK10" i="5"/>
  <c r="RL116" i="4" s="1"/>
  <c r="JH10" i="5"/>
  <c r="ND70" i="4" s="1"/>
  <c r="GD10" i="5"/>
  <c r="EM100" i="4" s="1"/>
  <c r="DA10" i="5"/>
  <c r="T55" i="4" s="1"/>
  <c r="KW16" i="5"/>
  <c r="HS16" i="5"/>
  <c r="EO16" i="5"/>
  <c r="BJ16" i="5"/>
  <c r="KL10" i="5"/>
  <c r="ND116" i="4" s="1"/>
  <c r="HI10" i="5"/>
  <c r="IU70" i="4" s="1"/>
  <c r="EE10" i="5"/>
  <c r="T100" i="4" s="1"/>
  <c r="AY10" i="5"/>
  <c r="R35" i="4" s="1"/>
  <c r="MA16" i="5"/>
  <c r="IX16" i="5"/>
  <c r="FT16" i="5"/>
  <c r="CP16" i="5"/>
  <c r="LQ10" i="5"/>
  <c r="RL85" i="4" s="1"/>
  <c r="IM10" i="5"/>
  <c r="IU116" i="4" s="1"/>
  <c r="FJ10" i="5"/>
  <c r="EM70" i="4" s="1"/>
  <c r="CF10" i="5"/>
  <c r="MV35" i="4" s="1"/>
  <c r="KB16" i="5"/>
  <c r="GY16" i="5"/>
  <c r="DU16" i="5"/>
  <c r="JR10" i="5"/>
  <c r="ND85" i="4" s="1"/>
  <c r="GN10" i="5"/>
  <c r="EM116" i="4" s="1"/>
  <c r="DK10" i="5"/>
  <c r="T70" i="4" s="1"/>
  <c r="IX10" i="5"/>
  <c r="ND55" i="4" s="1"/>
  <c r="LG16" i="5"/>
  <c r="IC16" i="5"/>
  <c r="EZ16" i="5"/>
  <c r="BU16" i="5"/>
  <c r="KW10" i="5"/>
  <c r="RL55" i="4" s="1"/>
  <c r="HS10" i="5"/>
  <c r="IU85" i="4" s="1"/>
  <c r="EO10" i="5"/>
  <c r="T116" i="4" s="1"/>
  <c r="BJ10" i="5"/>
  <c r="EB35" i="4" s="1"/>
  <c r="BS11" i="4"/>
  <c r="MK16" i="5"/>
  <c r="JH16" i="5"/>
  <c r="GD16" i="5"/>
  <c r="DA16" i="5"/>
  <c r="MA10" i="5"/>
  <c r="RL100" i="4" s="1"/>
  <c r="FT10" i="5"/>
  <c r="EM85" i="4" s="1"/>
  <c r="KL16" i="5"/>
  <c r="HI16" i="5"/>
  <c r="EE16" i="5"/>
  <c r="AY16" i="5"/>
  <c r="KB10" i="5"/>
  <c r="ND100" i="4" s="1"/>
  <c r="GY10" i="5"/>
  <c r="IU55" i="4" s="1"/>
  <c r="DU10" i="5"/>
  <c r="T85" i="4" s="1"/>
  <c r="CP10" i="5"/>
  <c r="RG35" i="4" s="1"/>
  <c r="KY16" i="5"/>
  <c r="HU16" i="5"/>
  <c r="EQ16" i="5"/>
  <c r="BL16" i="5"/>
  <c r="KN10" i="5"/>
  <c r="OL116" i="4" s="1"/>
  <c r="HK10" i="5"/>
  <c r="KC70" i="4" s="1"/>
  <c r="EG10" i="5"/>
  <c r="BF100" i="4" s="1"/>
  <c r="BA10" i="5"/>
  <c r="BD35" i="4" s="1"/>
  <c r="MC16" i="5"/>
  <c r="IZ16" i="5"/>
  <c r="FV16" i="5"/>
  <c r="CR16" i="5"/>
  <c r="LS10" i="5"/>
  <c r="ST85" i="4" s="1"/>
  <c r="IO10" i="5"/>
  <c r="KC116" i="4" s="1"/>
  <c r="FL10" i="5"/>
  <c r="FU70" i="4" s="1"/>
  <c r="CH10" i="5"/>
  <c r="OH35" i="4" s="1"/>
  <c r="KD16" i="5"/>
  <c r="HA16" i="5"/>
  <c r="DW16" i="5"/>
  <c r="JT10" i="5"/>
  <c r="OL85" i="4" s="1"/>
  <c r="GP10" i="5"/>
  <c r="FU116" i="4" s="1"/>
  <c r="DM10" i="5"/>
  <c r="BF70" i="4" s="1"/>
  <c r="LI16" i="5"/>
  <c r="IE16" i="5"/>
  <c r="FB16" i="5"/>
  <c r="BW16" i="5"/>
  <c r="KY10" i="5"/>
  <c r="ST55" i="4" s="1"/>
  <c r="HU10" i="5"/>
  <c r="KC85" i="4" s="1"/>
  <c r="EQ10" i="5"/>
  <c r="BF116" i="4" s="1"/>
  <c r="BL10" i="5"/>
  <c r="FN35" i="4" s="1"/>
  <c r="EK11" i="4"/>
  <c r="IE10" i="5"/>
  <c r="KC100" i="4" s="1"/>
  <c r="MM16" i="5"/>
  <c r="JJ16" i="5"/>
  <c r="GF16" i="5"/>
  <c r="DC16" i="5"/>
  <c r="MC10" i="5"/>
  <c r="ST100" i="4" s="1"/>
  <c r="IZ10" i="5"/>
  <c r="OL55" i="4" s="1"/>
  <c r="FV10" i="5"/>
  <c r="FU85" i="4" s="1"/>
  <c r="CR10" i="5"/>
  <c r="SS35" i="4" s="1"/>
  <c r="LI10" i="5"/>
  <c r="ST70" i="4" s="1"/>
  <c r="KN16" i="5"/>
  <c r="HK16" i="5"/>
  <c r="EG16" i="5"/>
  <c r="BA16" i="5"/>
  <c r="KD10" i="5"/>
  <c r="OL100" i="4" s="1"/>
  <c r="HA10" i="5"/>
  <c r="KC55" i="4" s="1"/>
  <c r="DW10" i="5"/>
  <c r="BF85" i="4" s="1"/>
  <c r="LS16" i="5"/>
  <c r="IO16" i="5"/>
  <c r="FL16" i="5"/>
  <c r="CH16" i="5"/>
  <c r="JT16" i="5"/>
  <c r="GP16" i="5"/>
  <c r="DM16" i="5"/>
  <c r="MM10" i="5"/>
  <c r="ST116" i="4" s="1"/>
  <c r="JJ10" i="5"/>
  <c r="OL70" i="4" s="1"/>
  <c r="GF10" i="5"/>
  <c r="FU100" i="4" s="1"/>
  <c r="DC10" i="5"/>
  <c r="BF55" i="4" s="1"/>
  <c r="BW10" i="5"/>
  <c r="JX35" i="4" s="1"/>
  <c r="FB10" i="5"/>
  <c r="FU55" i="4" s="1"/>
  <c r="MD16" i="5"/>
  <c r="JA16" i="5"/>
  <c r="FW16" i="5"/>
  <c r="CS16" i="5"/>
  <c r="LT10" i="5"/>
  <c r="TK85" i="4" s="1"/>
  <c r="IP10" i="5"/>
  <c r="KT116" i="4" s="1"/>
  <c r="FM10" i="5"/>
  <c r="GL70" i="4" s="1"/>
  <c r="CI10" i="5"/>
  <c r="PA35" i="4" s="1"/>
  <c r="KE16" i="5"/>
  <c r="HB16" i="5"/>
  <c r="DX16" i="5"/>
  <c r="JU10" i="5"/>
  <c r="PC85" i="4" s="1"/>
  <c r="GQ10" i="5"/>
  <c r="GL116" i="4" s="1"/>
  <c r="DN10" i="5"/>
  <c r="BY70" i="4" s="1"/>
  <c r="LJ16" i="5"/>
  <c r="IF16" i="5"/>
  <c r="FC16" i="5"/>
  <c r="BX16" i="5"/>
  <c r="KZ10" i="5"/>
  <c r="TK55" i="4" s="1"/>
  <c r="HV10" i="5"/>
  <c r="KT85" i="4" s="1"/>
  <c r="ER10" i="5"/>
  <c r="BY116" i="4" s="1"/>
  <c r="BM10" i="5"/>
  <c r="GG35" i="4" s="1"/>
  <c r="MN16" i="5"/>
  <c r="JK16" i="5"/>
  <c r="GG16" i="5"/>
  <c r="DD16" i="5"/>
  <c r="MD10" i="5"/>
  <c r="TK100" i="4" s="1"/>
  <c r="JA10" i="5"/>
  <c r="PC55" i="4" s="1"/>
  <c r="FW10" i="5"/>
  <c r="GL85" i="4" s="1"/>
  <c r="CS10" i="5"/>
  <c r="TL35" i="4" s="1"/>
  <c r="MN10" i="5"/>
  <c r="TK116" i="4" s="1"/>
  <c r="GG10" i="5"/>
  <c r="GL100" i="4" s="1"/>
  <c r="KO16" i="5"/>
  <c r="HL16" i="5"/>
  <c r="EH16" i="5"/>
  <c r="BB16" i="5"/>
  <c r="KE10" i="5"/>
  <c r="PC100" i="4" s="1"/>
  <c r="HB10" i="5"/>
  <c r="KT55" i="4" s="1"/>
  <c r="DX10" i="5"/>
  <c r="BY85" i="4" s="1"/>
  <c r="LT16" i="5"/>
  <c r="IP16" i="5"/>
  <c r="FM16" i="5"/>
  <c r="CI16" i="5"/>
  <c r="LJ10" i="5"/>
  <c r="TK70" i="4" s="1"/>
  <c r="IF10" i="5"/>
  <c r="KT100" i="4" s="1"/>
  <c r="FC10" i="5"/>
  <c r="GL55" i="4" s="1"/>
  <c r="BX10" i="5"/>
  <c r="KQ35" i="4" s="1"/>
  <c r="JU16" i="5"/>
  <c r="GQ16" i="5"/>
  <c r="DN16" i="5"/>
  <c r="JK10" i="5"/>
  <c r="PC70" i="4" s="1"/>
  <c r="KZ16" i="5"/>
  <c r="HV16" i="5"/>
  <c r="ER16" i="5"/>
  <c r="BM16" i="5"/>
  <c r="KO10" i="5"/>
  <c r="PC116" i="4" s="1"/>
  <c r="HL10" i="5"/>
  <c r="KT70" i="4" s="1"/>
  <c r="EH10" i="5"/>
  <c r="BY100" i="4" s="1"/>
  <c r="BB10" i="5"/>
  <c r="BW35" i="4" s="1"/>
  <c r="FT11" i="4"/>
  <c r="DD10" i="5"/>
  <c r="BY55" i="4" s="1"/>
</calcChain>
</file>

<file path=xl/sharedStrings.xml><?xml version="1.0" encoding="utf-8"?>
<sst xmlns="http://schemas.openxmlformats.org/spreadsheetml/2006/main" count="1046" uniqueCount="268">
  <si>
    <t>経営比較分析表（令和5年度決算）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</si>
  <si>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</si>
  <si>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</si>
  <si>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</si>
  <si>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</si>
  <si>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</si>
  <si>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</si>
  <si>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</si>
  <si>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基金への積立の有無…有
   目的：発電設備の適正管理及び将来の更新等　　4,087千円
一般会計への繰出しの有無…無
　 目的：　　　　　　　　　　　　　　　　　　　　千円
その他の有無…無　　　
　 目的：　　　　　　　　　　　　　　　　　　　　千円
電気事業により生じた利益は、発電設備の適正管理及び将来の更新等に充てるための電気事業基金に積み立てることを基本としている。</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</si>
  <si>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</si>
  <si>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</si>
  <si>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</si>
  <si>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</si>
  <si>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</si>
  <si>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</si>
  <si>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</si>
  <si>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</si>
  <si>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</si>
  <si>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</si>
  <si>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</si>
  <si>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</si>
  <si>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</si>
  <si>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</si>
  <si>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</si>
  <si>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</si>
  <si>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</si>
  <si>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</si>
  <si>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</si>
  <si>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</si>
  <si>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</si>
  <si>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</si>
  <si>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</si>
  <si>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</si>
  <si>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</si>
  <si>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</si>
  <si>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</si>
  <si>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t>全体総括</t>
    <rPh sb="0" eb="2">
      <t>ゼンタイ</t>
    </rPh>
    <rPh sb="2" eb="4">
      <t>ソウカツ</t>
    </rPh>
    <phoneticPr fontId="9"/>
  </si>
  <si>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</si>
  <si>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</si>
  <si>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</si>
  <si>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 令和1年度から令和5年度における各指標の全国平均値は、当時の団体数を基に算出していますが、設備利用率及び修繕費比率、企業債残高対料金収入比率、FIT・FIP収入割合については、令和5年度の団体数を基に平均値を算出しています。</t>
    <rPh sb="2" eb="3">
      <t>レイ</t>
    </rPh>
    <rPh sb="3" eb="4">
      <t>ワ</t>
    </rPh>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</si>
  <si>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</si>
  <si>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</si>
  <si>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</si>
  <si>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</si>
  <si>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</si>
  <si>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</si>
  <si>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</si>
  <si>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</si>
  <si>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</si>
  <si>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</si>
  <si>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</si>
  <si>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</si>
  <si>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</si>
  <si>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</si>
  <si>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</si>
  <si>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</si>
  <si>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</si>
  <si>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rPh sb="6" eb="7">
      <t>リョウ</t>
    </rPh>
    <rPh sb="7" eb="9">
      <t>シュウニュウ</t>
    </rPh>
    <phoneticPr fontId="5"/>
  </si>
  <si>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</si>
  <si>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</si>
  <si>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</si>
  <si>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</si>
  <si>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</si>
  <si>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</si>
  <si>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</si>
  <si>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</si>
  <si>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</si>
  <si>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</si>
  <si>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</si>
  <si>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</si>
  <si>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</si>
  <si>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</si>
  <si>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</si>
  <si>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</si>
  <si>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</si>
  <si>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</si>
  <si>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</si>
  <si>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</si>
  <si>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</si>
  <si>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</si>
  <si>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</si>
  <si>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</si>
  <si>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</si>
  <si>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</si>
  <si>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</si>
  <si>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</si>
  <si>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</si>
  <si>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</si>
  <si>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</si>
  <si>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</si>
  <si>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</si>
  <si>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</si>
  <si>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</si>
  <si>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</si>
  <si>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</si>
  <si>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</si>
  <si>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</si>
  <si>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</si>
  <si>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</si>
  <si>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</si>
  <si>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</si>
  <si>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</si>
  <si>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</si>
  <si>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</si>
  <si>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</si>
  <si>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</si>
  <si>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</si>
  <si>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</si>
  <si>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</si>
  <si>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</si>
  <si>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</si>
  <si>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</si>
  <si>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</si>
  <si>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</si>
  <si>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</si>
  <si>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</si>
  <si>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</si>
  <si>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</si>
  <si>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</si>
  <si>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</si>
  <si>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</si>
  <si>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</si>
  <si>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</si>
  <si>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2023</t>
  </si>
  <si>
    <t>102067</t>
  </si>
  <si>
    <t>47</t>
  </si>
  <si>
    <t>04</t>
  </si>
  <si>
    <t>0</t>
  </si>
  <si>
    <t>000</t>
  </si>
  <si>
    <t>群馬県　沼田市</t>
  </si>
  <si>
    <t>法非適用</t>
  </si>
  <si>
    <t>電気事業</t>
  </si>
  <si>
    <t>非設置</t>
  </si>
  <si>
    <t>該当数値なし</t>
  </si>
  <si>
    <t>-</t>
  </si>
  <si>
    <t>令和19年5月30日　沼田市多那太陽光発電所</t>
  </si>
  <si>
    <t>令和19年6月9日　沼田市多那太陽光発電所</t>
  </si>
  <si>
    <t>無</t>
  </si>
  <si>
    <t>東京電力エナジーパートナー㈱</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</si>
  <si>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</si>
  <si>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</si>
  <si>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</si>
  <si>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</si>
  <si>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</si>
  <si>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</si>
  <si>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</si>
  <si>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</si>
  <si>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</si>
  <si>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</si>
  <si>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</si>
  <si>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</si>
  <si>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</si>
  <si>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</si>
  <si>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</si>
  <si>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</si>
  <si>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</si>
  <si>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</si>
  <si>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</si>
  <si>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</si>
  <si>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</si>
  <si>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</si>
  <si>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</si>
  <si>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</si>
  <si>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</si>
  <si>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</si>
  <si>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</si>
  <si>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</si>
  <si>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</si>
  <si>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</si>
  <si>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</si>
  <si>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</si>
  <si>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</si>
  <si>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</si>
  <si>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</si>
  <si>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</si>
  <si>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</si>
  <si>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</si>
  <si>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</si>
  <si>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</si>
  <si>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</si>
  <si>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</si>
  <si>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</si>
  <si>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</si>
  <si>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</si>
  <si>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</si>
  <si>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</si>
  <si>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</si>
  <si>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</si>
  <si>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</si>
  <si>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</si>
  <si>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</si>
  <si>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</si>
  <si>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</si>
  <si>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</si>
  <si>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</si>
  <si>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</si>
  <si>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</si>
  <si>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</si>
  <si>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</si>
  <si>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</si>
  <si>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</si>
  <si>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</si>
  <si>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</si>
  <si>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</si>
  <si>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</si>
  <si>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</si>
  <si>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</si>
  <si>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</si>
  <si>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</si>
  <si>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</si>
  <si>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</si>
  <si>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</si>
  <si>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</si>
  <si>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</si>
  <si>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</si>
  <si>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</si>
  <si>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</si>
  <si>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</si>
  <si>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</si>
  <si>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</si>
  <si>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</si>
  <si>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</si>
  <si>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</si>
  <si>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</si>
  <si>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</si>
  <si>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</si>
  <si>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</si>
  <si>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</si>
  <si>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</si>
  <si>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</si>
  <si>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</si>
  <si>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</si>
  <si>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</si>
  <si>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</si>
  <si>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</si>
  <si>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</si>
  <si>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</si>
  <si>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</si>
  <si>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</si>
  <si>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</si>
  <si>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</si>
  <si>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</si>
  <si>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</si>
  <si>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</si>
  <si>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</si>
  <si>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</si>
  <si>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</si>
  <si>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</si>
  <si>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</si>
  <si>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</si>
  <si>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</si>
  <si>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</si>
  <si>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</si>
  <si>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</si>
  <si>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</si>
  <si>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</si>
  <si>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</si>
  <si>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</si>
  <si>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</si>
  <si>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</si>
  <si>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</si>
  <si>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</si>
  <si>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</si>
  <si>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</si>
  <si>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　本市の太陽光発電所（佐山太陽光発電所、多那太陽光発電所）は､平成28年度に工事着工､平成29年5月に完成､発電を開始しました。
 発電開始から主要設備は順調に稼働しており､これまで計画どおりの売電収入が得られています。本年度においても、例年並みの発電量を確保し、収益的収支比率及び営業収支比率は､黒字であることを示す100％を上回り､概ね健全な経営状況であるといえます。
各項目の分析は以下のとおりです。
①収益的収支比率が増加した理由としては､前年度と比較して営業収益が増加したことがあげられます。
②営業収支比率が減少した理由としては､前年度と比較して主に修繕費が増加したことがあげられます。
③供給原価が減少した理由としては、前年度と比較して年間発電量が増加したことがあげられます。今後においても、地方債の償還期間が続くため、しばらくは全国平均値を上回る高い値となることから､施設の適正管理､発電状況の把握や故障等の早期発見に取り組みながら､改善を図ってまいります。
④EBITDA（減価償却前営業利益）の数値については､事業期間が短く､経年比較が難しいことから､今後も経営状況判断の指標として注視し､必要に応じて経費削減や事業改善に努めてまいります。</t>
    <rPh sb="214" eb="216">
      <t>ゾウカ</t>
    </rPh>
    <rPh sb="233" eb="235">
      <t>エイギョウ</t>
    </rPh>
    <rPh sb="235" eb="237">
      <t>シュウエキ</t>
    </rPh>
    <rPh sb="238" eb="240">
      <t>ゾウカ</t>
    </rPh>
    <rPh sb="309" eb="311">
      <t>ゲンショウ</t>
    </rPh>
    <rPh sb="328" eb="330">
      <t>ネンカン</t>
    </rPh>
    <rPh sb="330" eb="333">
      <t>ハツデンリョウ</t>
    </rPh>
    <rPh sb="334" eb="336">
      <t>ゾウカ</t>
    </rPh>
    <phoneticPr fontId="5"/>
  </si>
  <si>
    <t>①設備利用率は、ほぼ横ばいであります。数値が全国平均値を下回っているのは､冬季の積雪による影響と考えますが､年間発電電力量は当初のシミュレーションの範囲内であり､発電設備の状態は良好であります。
②修繕費比率が前年度比で増加したのは、主に出力制御系統の修繕が生じたことと、発電所内の陥没修繕を実施したことによるものです。
③企業債残高対料金収入比率については、令和2年度から新規事業である小水力発電所の整備を実施しており、本整備の事業で地方債を借入れたことによって高い数値となりました。小水力発電所の建設はR6年度までの継続事業として整備を行うため、今後も高い数値が続くこととなりますが、発電開始後は売電収入によって計画的に償還していくものです。
④固定価格買取制度（FIT）収入割合は100％であり､FIT適用期間中は安定した収入が確保できるものと考えます。一方で､FIT適用期間終了後は､大幅に収入が減少するリスクを抱えているため､期間満了までに事業の終了も含めたリスク対応の検討が必要となります。</t>
    <rPh sb="137" eb="140">
      <t>ハツデンショ</t>
    </rPh>
    <rPh sb="140" eb="141">
      <t>ナイ</t>
    </rPh>
    <rPh sb="142" eb="144">
      <t>カンボツ</t>
    </rPh>
    <rPh sb="147" eb="149">
      <t>ジッシ</t>
    </rPh>
    <rPh sb="206" eb="208">
      <t>ジッシ</t>
    </rPh>
    <rPh sb="213" eb="214">
      <t>ホン</t>
    </rPh>
    <rPh sb="214" eb="216">
      <t>セイビ</t>
    </rPh>
    <rPh sb="217" eb="219">
      <t>ジギョウ</t>
    </rPh>
    <phoneticPr fontId="5"/>
  </si>
  <si>
    <t>　現状では太陽光発電によって想定どおりの売電収入が得られており､概ね健全な経営状況であります。また､売電収入から計画的に基金への積立てを行うことで､将来の設備更新・撤去に備えています。
  令和2年度から、令和6年度の発電開始に向けた小水力発電所の整備（設計・施工一括）を実施しています。建設改良費の主な財源は地方債で、発電開始後は固定価格買取制度を利用し、電力会社に全量売電することによって事業を運営していく計画です。
　今後も令和2年度に策定した経営戦略に基づく長期の収支計画により、健全な事業運営を進めていくものです。</t>
    <rPh sb="136" eb="138">
      <t>ジッシ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</si>
</sst>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sz val="12"/>
      <color theme="1"/>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0" fontId="10" fillId="2" borderId="10" xfId="2" applyFont="1" applyFill="1" applyBorder="1" applyAlignment="1">
      <alignment horizontal="center" vertical="center" shrinkToFit="1"/>
    </xf>
    <xf numFmtId="177" fontId="10" fillId="0" borderId="8" xfId="2" applyNumberFormat="1" applyFont="1" applyBorder="1" applyAlignment="1" applyProtection="1">
      <alignment horizontal="center" vertical="center" shrinkToFit="1"/>
      <protection hidden="1"/>
    </xf>
    <xf numFmtId="177" fontId="10" fillId="0" borderId="9" xfId="2" applyNumberFormat="1" applyFont="1" applyBorder="1" applyAlignment="1" applyProtection="1">
      <alignment horizontal="center" vertical="center" shrinkToFit="1"/>
      <protection hidden="1"/>
    </xf>
    <xf numFmtId="0" fontId="34"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178" fontId="10" fillId="2" borderId="3" xfId="2" applyNumberFormat="1" applyFont="1" applyFill="1" applyBorder="1" applyAlignment="1">
      <alignment horizontal="center" vertical="center" shrinkToFit="1"/>
    </xf>
    <xf numFmtId="177" fontId="10" fillId="0" borderId="10" xfId="2" applyNumberFormat="1" applyFont="1" applyBorder="1" applyAlignment="1" applyProtection="1">
      <alignment horizontal="center" vertical="center" shrinkToFit="1"/>
      <protection hidden="1"/>
    </xf>
    <xf numFmtId="178" fontId="10" fillId="2" borderId="4" xfId="2" applyNumberFormat="1" applyFont="1" applyFill="1" applyBorder="1" applyAlignment="1">
      <alignment horizontal="center"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6" fontId="4" fillId="0" borderId="47" xfId="2" applyNumberFormat="1" applyFont="1" applyBorder="1" applyAlignment="1" applyProtection="1">
      <alignment horizontal="center" vertical="center" shrinkToFit="1"/>
      <protection hidden="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23" fillId="0" borderId="22" xfId="2" applyFont="1" applyBorder="1" applyAlignment="1">
      <alignment horizontal="left" vertical="center" shrinkToFit="1"/>
    </xf>
    <xf numFmtId="0" fontId="0" fillId="0" borderId="9" xfId="0" applyBorder="1" applyAlignment="1">
      <alignment vertical="center" shrinkToFit="1"/>
    </xf>
    <xf numFmtId="0" fontId="30" fillId="7" borderId="9" xfId="0" applyFont="1" applyFill="1"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R01</c:v>
                </c:pt>
                <c:pt idx="1">
                  <c:v>R02</c:v>
                </c:pt>
                <c:pt idx="2">
                  <c:v>R03</c:v>
                </c:pt>
                <c:pt idx="3">
                  <c:v>R04</c:v>
                </c:pt>
                <c:pt idx="4">
                  <c:v>R05</c:v>
                </c:pt>
              </c:strCache>
            </c:strRef>
          </c:cat>
          <c:val>
            <c:numRef>
              <c:f>データ!$AY$17:$BC$17</c:f>
              <c:numCache>
                <c:formatCode>#,##0.0;"▲ "#,##0.0</c:formatCode>
                <c:ptCount val="5"/>
                <c:pt idx="0">
                  <c:v>148.6</c:v>
                </c:pt>
                <c:pt idx="1">
                  <c:v>159.6</c:v>
                </c:pt>
                <c:pt idx="2">
                  <c:v>161.6</c:v>
                </c:pt>
                <c:pt idx="3">
                  <c:v>128.30000000000001</c:v>
                </c:pt>
                <c:pt idx="4">
                  <c:v>146.69999999999999</c:v>
                </c:pt>
              </c:numCache>
            </c:numRef>
          </c:val>
          <c:extLst>
            <c:ext xmlns:c16="http://schemas.microsoft.com/office/drawing/2014/chart" uri="{C3380CC4-5D6E-409C-BE32-E72D297353CC}">
              <c16:uniqueId val="{00000000-7CDD-445A-833E-F65EE1147956}"/>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R01</c:v>
                </c:pt>
                <c:pt idx="1">
                  <c:v>R02</c:v>
                </c:pt>
                <c:pt idx="2">
                  <c:v>R03</c:v>
                </c:pt>
                <c:pt idx="3">
                  <c:v>R04</c:v>
                </c:pt>
                <c:pt idx="4">
                  <c:v>R05</c:v>
                </c:pt>
              </c:strCache>
            </c:strRef>
          </c:cat>
          <c:val>
            <c:numRef>
              <c:f>データ!$AY$18:$BC$18</c:f>
              <c:numCache>
                <c:formatCode>#,##0.0;"▲ "#,##0.0</c:formatCode>
                <c:ptCount val="5"/>
                <c:pt idx="0">
                  <c:v>134.69999999999999</c:v>
                </c:pt>
                <c:pt idx="1">
                  <c:v>141.80000000000001</c:v>
                </c:pt>
                <c:pt idx="2">
                  <c:v>138.19999999999999</c:v>
                </c:pt>
                <c:pt idx="3">
                  <c:v>135</c:v>
                </c:pt>
                <c:pt idx="4">
                  <c:v>136.6</c:v>
                </c:pt>
              </c:numCache>
            </c:numRef>
          </c:val>
          <c:smooth val="0"/>
          <c:extLst>
            <c:ext xmlns:c16="http://schemas.microsoft.com/office/drawing/2014/chart" uri="{C3380CC4-5D6E-409C-BE32-E72D297353CC}">
              <c16:uniqueId val="{00000001-7CDD-445A-833E-F65EE1147956}"/>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R01</c:v>
                </c:pt>
                <c:pt idx="1">
                  <c:v>R02</c:v>
                </c:pt>
                <c:pt idx="2">
                  <c:v>R03</c:v>
                </c:pt>
                <c:pt idx="3">
                  <c:v>R04</c:v>
                </c:pt>
                <c:pt idx="4">
                  <c:v>R05</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7CDD-445A-833E-F65EE1147956}"/>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R01</c:v>
                </c:pt>
                <c:pt idx="1">
                  <c:v>R02</c:v>
                </c:pt>
                <c:pt idx="2">
                  <c:v>R03</c:v>
                </c:pt>
                <c:pt idx="3">
                  <c:v>R04</c:v>
                </c:pt>
                <c:pt idx="4">
                  <c:v>R05</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30A-44B6-AFAC-52C00874512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R01</c:v>
                </c:pt>
                <c:pt idx="1">
                  <c:v>R02</c:v>
                </c:pt>
                <c:pt idx="2">
                  <c:v>R03</c:v>
                </c:pt>
                <c:pt idx="3">
                  <c:v>R04</c:v>
                </c:pt>
                <c:pt idx="4">
                  <c:v>R05</c:v>
                </c:pt>
              </c:strCache>
            </c:strRef>
          </c:cat>
          <c:val>
            <c:numRef>
              <c:f>データ!$EO$18:$ES$18</c:f>
              <c:numCache>
                <c:formatCode>#,##0.0;"▲ "#,##0.0</c:formatCode>
                <c:ptCount val="5"/>
                <c:pt idx="0">
                  <c:v>86.6</c:v>
                </c:pt>
                <c:pt idx="1">
                  <c:v>87.5</c:v>
                </c:pt>
                <c:pt idx="2">
                  <c:v>90.7</c:v>
                </c:pt>
                <c:pt idx="3">
                  <c:v>85</c:v>
                </c:pt>
                <c:pt idx="4">
                  <c:v>77.2</c:v>
                </c:pt>
              </c:numCache>
            </c:numRef>
          </c:val>
          <c:smooth val="0"/>
          <c:extLst>
            <c:ext xmlns:c16="http://schemas.microsoft.com/office/drawing/2014/chart" uri="{C3380CC4-5D6E-409C-BE32-E72D297353CC}">
              <c16:uniqueId val="{00000001-430A-44B6-AFAC-52C00874512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R01</c:v>
                </c:pt>
                <c:pt idx="1">
                  <c:v>R02</c:v>
                </c:pt>
                <c:pt idx="2">
                  <c:v>R03</c:v>
                </c:pt>
                <c:pt idx="3">
                  <c:v>R04</c:v>
                </c:pt>
                <c:pt idx="4">
                  <c:v>R05</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FD0-440A-A709-D019DAC59F5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R01</c:v>
                </c:pt>
                <c:pt idx="1">
                  <c:v>R02</c:v>
                </c:pt>
                <c:pt idx="2">
                  <c:v>R03</c:v>
                </c:pt>
                <c:pt idx="3">
                  <c:v>R04</c:v>
                </c:pt>
                <c:pt idx="4">
                  <c:v>R05</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FD0-440A-A709-D019DAC59F5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R01</c:v>
                </c:pt>
                <c:pt idx="1">
                  <c:v>R02</c:v>
                </c:pt>
                <c:pt idx="2">
                  <c:v>R03</c:v>
                </c:pt>
                <c:pt idx="3">
                  <c:v>R04</c:v>
                </c:pt>
                <c:pt idx="4">
                  <c:v>R05</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611-49BB-A7A2-E88A294DFE7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R01</c:v>
                </c:pt>
                <c:pt idx="1">
                  <c:v>R02</c:v>
                </c:pt>
                <c:pt idx="2">
                  <c:v>R03</c:v>
                </c:pt>
                <c:pt idx="3">
                  <c:v>R04</c:v>
                </c:pt>
                <c:pt idx="4">
                  <c:v>R05</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11-49BB-A7A2-E88A294DFE7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R01</c:v>
                </c:pt>
                <c:pt idx="1">
                  <c:v>R02</c:v>
                </c:pt>
                <c:pt idx="2">
                  <c:v>R03</c:v>
                </c:pt>
                <c:pt idx="3">
                  <c:v>R04</c:v>
                </c:pt>
                <c:pt idx="4">
                  <c:v>R05</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D08-4FA5-A8E6-9630B206546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R01</c:v>
                </c:pt>
                <c:pt idx="1">
                  <c:v>R02</c:v>
                </c:pt>
                <c:pt idx="2">
                  <c:v>R03</c:v>
                </c:pt>
                <c:pt idx="3">
                  <c:v>R04</c:v>
                </c:pt>
                <c:pt idx="4">
                  <c:v>R05</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D08-4FA5-A8E6-9630B206546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R01</c:v>
                </c:pt>
                <c:pt idx="1">
                  <c:v>R02</c:v>
                </c:pt>
                <c:pt idx="2">
                  <c:v>R03</c:v>
                </c:pt>
                <c:pt idx="3">
                  <c:v>R04</c:v>
                </c:pt>
                <c:pt idx="4">
                  <c:v>R05</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108-40B4-8352-C27634CB8F7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R01</c:v>
                </c:pt>
                <c:pt idx="1">
                  <c:v>R02</c:v>
                </c:pt>
                <c:pt idx="2">
                  <c:v>R03</c:v>
                </c:pt>
                <c:pt idx="3">
                  <c:v>R04</c:v>
                </c:pt>
                <c:pt idx="4">
                  <c:v>R05</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08-40B4-8352-C27634CB8F7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R01</c:v>
                </c:pt>
                <c:pt idx="1">
                  <c:v>R02</c:v>
                </c:pt>
                <c:pt idx="2">
                  <c:v>R03</c:v>
                </c:pt>
                <c:pt idx="3">
                  <c:v>R04</c:v>
                </c:pt>
                <c:pt idx="4">
                  <c:v>R05</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235-4725-A83D-7A9D29C188C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R01</c:v>
                </c:pt>
                <c:pt idx="1">
                  <c:v>R02</c:v>
                </c:pt>
                <c:pt idx="2">
                  <c:v>R03</c:v>
                </c:pt>
                <c:pt idx="3">
                  <c:v>R04</c:v>
                </c:pt>
                <c:pt idx="4">
                  <c:v>R05</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235-4725-A83D-7A9D29C188C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R01</c:v>
                </c:pt>
                <c:pt idx="1">
                  <c:v>R02</c:v>
                </c:pt>
                <c:pt idx="2">
                  <c:v>R03</c:v>
                </c:pt>
                <c:pt idx="3">
                  <c:v>R04</c:v>
                </c:pt>
                <c:pt idx="4">
                  <c:v>R05</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F10-425F-AAA4-F3E43600AD3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R01</c:v>
                </c:pt>
                <c:pt idx="1">
                  <c:v>R02</c:v>
                </c:pt>
                <c:pt idx="2">
                  <c:v>R03</c:v>
                </c:pt>
                <c:pt idx="3">
                  <c:v>R04</c:v>
                </c:pt>
                <c:pt idx="4">
                  <c:v>R05</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10-425F-AAA4-F3E43600AD3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R01</c:v>
                </c:pt>
                <c:pt idx="1">
                  <c:v>R02</c:v>
                </c:pt>
                <c:pt idx="2">
                  <c:v>R03</c:v>
                </c:pt>
                <c:pt idx="3">
                  <c:v>R04</c:v>
                </c:pt>
                <c:pt idx="4">
                  <c:v>R05</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3E8-4338-8F19-7994D8BC50D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R01</c:v>
                </c:pt>
                <c:pt idx="1">
                  <c:v>R02</c:v>
                </c:pt>
                <c:pt idx="2">
                  <c:v>R03</c:v>
                </c:pt>
                <c:pt idx="3">
                  <c:v>R04</c:v>
                </c:pt>
                <c:pt idx="4">
                  <c:v>R05</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3E8-4338-8F19-7994D8BC50D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R01</c:v>
                </c:pt>
                <c:pt idx="1">
                  <c:v>R02</c:v>
                </c:pt>
                <c:pt idx="2">
                  <c:v>R03</c:v>
                </c:pt>
                <c:pt idx="3">
                  <c:v>R04</c:v>
                </c:pt>
                <c:pt idx="4">
                  <c:v>R05</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C7D-4AA9-AA57-3EF298375F9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R01</c:v>
                </c:pt>
                <c:pt idx="1">
                  <c:v>R02</c:v>
                </c:pt>
                <c:pt idx="2">
                  <c:v>R03</c:v>
                </c:pt>
                <c:pt idx="3">
                  <c:v>R04</c:v>
                </c:pt>
                <c:pt idx="4">
                  <c:v>R05</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7D-4AA9-AA57-3EF298375F9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R01</c:v>
                </c:pt>
                <c:pt idx="1">
                  <c:v>R02</c:v>
                </c:pt>
                <c:pt idx="2">
                  <c:v>R03</c:v>
                </c:pt>
                <c:pt idx="3">
                  <c:v>R04</c:v>
                </c:pt>
                <c:pt idx="4">
                  <c:v>R05</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191-4FCD-946E-1961874ED30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R01</c:v>
                </c:pt>
                <c:pt idx="1">
                  <c:v>R02</c:v>
                </c:pt>
                <c:pt idx="2">
                  <c:v>R03</c:v>
                </c:pt>
                <c:pt idx="3">
                  <c:v>R04</c:v>
                </c:pt>
                <c:pt idx="4">
                  <c:v>R05</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191-4FCD-946E-1961874ED30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R01</c:v>
                </c:pt>
                <c:pt idx="1">
                  <c:v>R02</c:v>
                </c:pt>
                <c:pt idx="2">
                  <c:v>R03</c:v>
                </c:pt>
                <c:pt idx="3">
                  <c:v>R04</c:v>
                </c:pt>
                <c:pt idx="4">
                  <c:v>R05</c:v>
                </c:pt>
              </c:strCache>
            </c:strRef>
          </c:cat>
          <c:val>
            <c:numRef>
              <c:f>データ!$BJ$17:$BN$17</c:f>
              <c:numCache>
                <c:formatCode>#,##0.0;"▲ "#,##0.0</c:formatCode>
                <c:ptCount val="5"/>
                <c:pt idx="0">
                  <c:v>1074.3</c:v>
                </c:pt>
                <c:pt idx="1">
                  <c:v>1203.4000000000001</c:v>
                </c:pt>
                <c:pt idx="2">
                  <c:v>1104.4000000000001</c:v>
                </c:pt>
                <c:pt idx="3">
                  <c:v>682.1</c:v>
                </c:pt>
                <c:pt idx="4">
                  <c:v>620</c:v>
                </c:pt>
              </c:numCache>
            </c:numRef>
          </c:val>
          <c:extLst>
            <c:ext xmlns:c16="http://schemas.microsoft.com/office/drawing/2014/chart" uri="{C3380CC4-5D6E-409C-BE32-E72D297353CC}">
              <c16:uniqueId val="{00000000-D875-4EA1-A790-46D66C4E9A35}"/>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R01</c:v>
                </c:pt>
                <c:pt idx="1">
                  <c:v>R02</c:v>
                </c:pt>
                <c:pt idx="2">
                  <c:v>R03</c:v>
                </c:pt>
                <c:pt idx="3">
                  <c:v>R04</c:v>
                </c:pt>
                <c:pt idx="4">
                  <c:v>R05</c:v>
                </c:pt>
              </c:strCache>
            </c:strRef>
          </c:cat>
          <c:val>
            <c:numRef>
              <c:f>データ!$BJ$18:$BN$18</c:f>
              <c:numCache>
                <c:formatCode>#,##0.0;"▲ "#,##0.0</c:formatCode>
                <c:ptCount val="5"/>
                <c:pt idx="0">
                  <c:v>253.6</c:v>
                </c:pt>
                <c:pt idx="1">
                  <c:v>238</c:v>
                </c:pt>
                <c:pt idx="2">
                  <c:v>227.5</c:v>
                </c:pt>
                <c:pt idx="3">
                  <c:v>238.5</c:v>
                </c:pt>
                <c:pt idx="4">
                  <c:v>235</c:v>
                </c:pt>
              </c:numCache>
            </c:numRef>
          </c:val>
          <c:smooth val="0"/>
          <c:extLst>
            <c:ext xmlns:c16="http://schemas.microsoft.com/office/drawing/2014/chart" uri="{C3380CC4-5D6E-409C-BE32-E72D297353CC}">
              <c16:uniqueId val="{00000001-D875-4EA1-A790-46D66C4E9A35}"/>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R01</c:v>
                </c:pt>
                <c:pt idx="1">
                  <c:v>R02</c:v>
                </c:pt>
                <c:pt idx="2">
                  <c:v>R03</c:v>
                </c:pt>
                <c:pt idx="3">
                  <c:v>R04</c:v>
                </c:pt>
                <c:pt idx="4">
                  <c:v>R05</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D875-4EA1-A790-46D66C4E9A35}"/>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R01</c:v>
                </c:pt>
                <c:pt idx="1">
                  <c:v>R02</c:v>
                </c:pt>
                <c:pt idx="2">
                  <c:v>R03</c:v>
                </c:pt>
                <c:pt idx="3">
                  <c:v>R04</c:v>
                </c:pt>
                <c:pt idx="4">
                  <c:v>R05</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C62-45BF-A0BD-55A48465B95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R01</c:v>
                </c:pt>
                <c:pt idx="1">
                  <c:v>R02</c:v>
                </c:pt>
                <c:pt idx="2">
                  <c:v>R03</c:v>
                </c:pt>
                <c:pt idx="3">
                  <c:v>R04</c:v>
                </c:pt>
                <c:pt idx="4">
                  <c:v>R05</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62-45BF-A0BD-55A48465B95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R01</c:v>
                </c:pt>
                <c:pt idx="1">
                  <c:v>R02</c:v>
                </c:pt>
                <c:pt idx="2">
                  <c:v>R03</c:v>
                </c:pt>
                <c:pt idx="3">
                  <c:v>R04</c:v>
                </c:pt>
                <c:pt idx="4">
                  <c:v>R05</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57A-4A1B-9A64-177FF925293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R01</c:v>
                </c:pt>
                <c:pt idx="1">
                  <c:v>R02</c:v>
                </c:pt>
                <c:pt idx="2">
                  <c:v>R03</c:v>
                </c:pt>
                <c:pt idx="3">
                  <c:v>R04</c:v>
                </c:pt>
                <c:pt idx="4">
                  <c:v>R05</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7A-4A1B-9A64-177FF925293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R01</c:v>
                </c:pt>
                <c:pt idx="1">
                  <c:v>R02</c:v>
                </c:pt>
                <c:pt idx="2">
                  <c:v>R03</c:v>
                </c:pt>
                <c:pt idx="3">
                  <c:v>R04</c:v>
                </c:pt>
                <c:pt idx="4">
                  <c:v>R05</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935-4AFE-A28A-59224ECE874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R01</c:v>
                </c:pt>
                <c:pt idx="1">
                  <c:v>R02</c:v>
                </c:pt>
                <c:pt idx="2">
                  <c:v>R03</c:v>
                </c:pt>
                <c:pt idx="3">
                  <c:v>R04</c:v>
                </c:pt>
                <c:pt idx="4">
                  <c:v>R05</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935-4AFE-A28A-59224ECE874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R01</c:v>
                </c:pt>
                <c:pt idx="1">
                  <c:v>R02</c:v>
                </c:pt>
                <c:pt idx="2">
                  <c:v>R03</c:v>
                </c:pt>
                <c:pt idx="3">
                  <c:v>R04</c:v>
                </c:pt>
                <c:pt idx="4">
                  <c:v>R05</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9F9-48C4-846C-BD5E5504E3E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R01</c:v>
                </c:pt>
                <c:pt idx="1">
                  <c:v>R02</c:v>
                </c:pt>
                <c:pt idx="2">
                  <c:v>R03</c:v>
                </c:pt>
                <c:pt idx="3">
                  <c:v>R04</c:v>
                </c:pt>
                <c:pt idx="4">
                  <c:v>R05</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9F9-48C4-846C-BD5E5504E3E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R01</c:v>
                </c:pt>
                <c:pt idx="1">
                  <c:v>R02</c:v>
                </c:pt>
                <c:pt idx="2">
                  <c:v>R03</c:v>
                </c:pt>
                <c:pt idx="3">
                  <c:v>R04</c:v>
                </c:pt>
                <c:pt idx="4">
                  <c:v>R05</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F55-4520-92C7-0131E3F82B7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R01</c:v>
                </c:pt>
                <c:pt idx="1">
                  <c:v>R02</c:v>
                </c:pt>
                <c:pt idx="2">
                  <c:v>R03</c:v>
                </c:pt>
                <c:pt idx="3">
                  <c:v>R04</c:v>
                </c:pt>
                <c:pt idx="4">
                  <c:v>R05</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55-4520-92C7-0131E3F82B7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R01</c:v>
                </c:pt>
                <c:pt idx="1">
                  <c:v>R02</c:v>
                </c:pt>
                <c:pt idx="2">
                  <c:v>R03</c:v>
                </c:pt>
                <c:pt idx="3">
                  <c:v>R04</c:v>
                </c:pt>
                <c:pt idx="4">
                  <c:v>R05</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05E-4EE3-9CF8-209E8AE0E62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R01</c:v>
                </c:pt>
                <c:pt idx="1">
                  <c:v>R02</c:v>
                </c:pt>
                <c:pt idx="2">
                  <c:v>R03</c:v>
                </c:pt>
                <c:pt idx="3">
                  <c:v>R04</c:v>
                </c:pt>
                <c:pt idx="4">
                  <c:v>R05</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5E-4EE3-9CF8-209E8AE0E62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R01</c:v>
                </c:pt>
                <c:pt idx="1">
                  <c:v>R02</c:v>
                </c:pt>
                <c:pt idx="2">
                  <c:v>R03</c:v>
                </c:pt>
                <c:pt idx="3">
                  <c:v>R04</c:v>
                </c:pt>
                <c:pt idx="4">
                  <c:v>R05</c:v>
                </c:pt>
              </c:strCache>
            </c:strRef>
          </c:cat>
          <c:val>
            <c:numRef>
              <c:f>データ!$KW$17:$LA$17</c:f>
              <c:numCache>
                <c:formatCode>#,##0.0;"▲ "#,##0.0</c:formatCode>
                <c:ptCount val="5"/>
                <c:pt idx="0">
                  <c:v>13.4</c:v>
                </c:pt>
                <c:pt idx="1">
                  <c:v>13.4</c:v>
                </c:pt>
                <c:pt idx="2">
                  <c:v>13.2</c:v>
                </c:pt>
                <c:pt idx="3">
                  <c:v>12.9</c:v>
                </c:pt>
                <c:pt idx="4">
                  <c:v>13.9</c:v>
                </c:pt>
              </c:numCache>
            </c:numRef>
          </c:val>
          <c:extLst>
            <c:ext xmlns:c16="http://schemas.microsoft.com/office/drawing/2014/chart" uri="{C3380CC4-5D6E-409C-BE32-E72D297353CC}">
              <c16:uniqueId val="{00000000-08DB-45AD-99B7-A8169EAF950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R01</c:v>
                </c:pt>
                <c:pt idx="1">
                  <c:v>R02</c:v>
                </c:pt>
                <c:pt idx="2">
                  <c:v>R03</c:v>
                </c:pt>
                <c:pt idx="3">
                  <c:v>R04</c:v>
                </c:pt>
                <c:pt idx="4">
                  <c:v>R05</c:v>
                </c:pt>
              </c:strCache>
            </c:strRef>
          </c:cat>
          <c:val>
            <c:numRef>
              <c:f>データ!$KW$18:$LA$18</c:f>
              <c:numCache>
                <c:formatCode>#,##0.0;"▲ "#,##0.0</c:formatCode>
                <c:ptCount val="5"/>
                <c:pt idx="0">
                  <c:v>14.9</c:v>
                </c:pt>
                <c:pt idx="1">
                  <c:v>14.9</c:v>
                </c:pt>
                <c:pt idx="2">
                  <c:v>14.3</c:v>
                </c:pt>
                <c:pt idx="3">
                  <c:v>13.8</c:v>
                </c:pt>
                <c:pt idx="4">
                  <c:v>14.2</c:v>
                </c:pt>
              </c:numCache>
            </c:numRef>
          </c:val>
          <c:smooth val="0"/>
          <c:extLst>
            <c:ext xmlns:c16="http://schemas.microsoft.com/office/drawing/2014/chart" uri="{C3380CC4-5D6E-409C-BE32-E72D297353CC}">
              <c16:uniqueId val="{00000001-08DB-45AD-99B7-A8169EAF950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R01</c:v>
                </c:pt>
                <c:pt idx="1">
                  <c:v>R02</c:v>
                </c:pt>
                <c:pt idx="2">
                  <c:v>R03</c:v>
                </c:pt>
                <c:pt idx="3">
                  <c:v>R04</c:v>
                </c:pt>
                <c:pt idx="4">
                  <c:v>R05</c:v>
                </c:pt>
              </c:strCache>
            </c:strRef>
          </c:cat>
          <c:val>
            <c:numRef>
              <c:f>データ!$LG$17:$LK$17</c:f>
              <c:numCache>
                <c:formatCode>#,##0.0;"▲ "#,##0.0</c:formatCode>
                <c:ptCount val="5"/>
                <c:pt idx="0">
                  <c:v>11.8</c:v>
                </c:pt>
                <c:pt idx="1">
                  <c:v>1.4</c:v>
                </c:pt>
                <c:pt idx="2">
                  <c:v>2.4</c:v>
                </c:pt>
                <c:pt idx="3">
                  <c:v>28.5</c:v>
                </c:pt>
                <c:pt idx="4">
                  <c:v>40.4</c:v>
                </c:pt>
              </c:numCache>
            </c:numRef>
          </c:val>
          <c:extLst>
            <c:ext xmlns:c16="http://schemas.microsoft.com/office/drawing/2014/chart" uri="{C3380CC4-5D6E-409C-BE32-E72D297353CC}">
              <c16:uniqueId val="{00000000-4ACC-49B7-A57F-E9740203D20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R01</c:v>
                </c:pt>
                <c:pt idx="1">
                  <c:v>R02</c:v>
                </c:pt>
                <c:pt idx="2">
                  <c:v>R03</c:v>
                </c:pt>
                <c:pt idx="3">
                  <c:v>R04</c:v>
                </c:pt>
                <c:pt idx="4">
                  <c:v>R05</c:v>
                </c:pt>
              </c:strCache>
            </c:strRef>
          </c:cat>
          <c:val>
            <c:numRef>
              <c:f>データ!$LG$18:$LK$18</c:f>
              <c:numCache>
                <c:formatCode>#,##0.0;"▲ "#,##0.0</c:formatCode>
                <c:ptCount val="5"/>
                <c:pt idx="0">
                  <c:v>0.4</c:v>
                </c:pt>
                <c:pt idx="1">
                  <c:v>1.8</c:v>
                </c:pt>
                <c:pt idx="2">
                  <c:v>1.8</c:v>
                </c:pt>
                <c:pt idx="3">
                  <c:v>2.7</c:v>
                </c:pt>
                <c:pt idx="4">
                  <c:v>9.6999999999999993</c:v>
                </c:pt>
              </c:numCache>
            </c:numRef>
          </c:val>
          <c:smooth val="0"/>
          <c:extLst>
            <c:ext xmlns:c16="http://schemas.microsoft.com/office/drawing/2014/chart" uri="{C3380CC4-5D6E-409C-BE32-E72D297353CC}">
              <c16:uniqueId val="{00000001-4ACC-49B7-A57F-E9740203D20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R01</c:v>
                </c:pt>
                <c:pt idx="1">
                  <c:v>R02</c:v>
                </c:pt>
                <c:pt idx="2">
                  <c:v>R03</c:v>
                </c:pt>
                <c:pt idx="3">
                  <c:v>R04</c:v>
                </c:pt>
                <c:pt idx="4">
                  <c:v>R05</c:v>
                </c:pt>
              </c:strCache>
            </c:strRef>
          </c:cat>
          <c:val>
            <c:numRef>
              <c:f>データ!$LQ$17:$LU$17</c:f>
              <c:numCache>
                <c:formatCode>#,##0.0;"▲ "#,##0.0</c:formatCode>
                <c:ptCount val="5"/>
                <c:pt idx="0">
                  <c:v>649.79999999999995</c:v>
                </c:pt>
                <c:pt idx="1">
                  <c:v>596</c:v>
                </c:pt>
                <c:pt idx="2">
                  <c:v>592.70000000000005</c:v>
                </c:pt>
                <c:pt idx="3">
                  <c:v>523.5</c:v>
                </c:pt>
                <c:pt idx="4">
                  <c:v>442.6</c:v>
                </c:pt>
              </c:numCache>
            </c:numRef>
          </c:val>
          <c:extLst>
            <c:ext xmlns:c16="http://schemas.microsoft.com/office/drawing/2014/chart" uri="{C3380CC4-5D6E-409C-BE32-E72D297353CC}">
              <c16:uniqueId val="{00000000-37AE-4499-AB85-167785663CC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R01</c:v>
                </c:pt>
                <c:pt idx="1">
                  <c:v>R02</c:v>
                </c:pt>
                <c:pt idx="2">
                  <c:v>R03</c:v>
                </c:pt>
                <c:pt idx="3">
                  <c:v>R04</c:v>
                </c:pt>
                <c:pt idx="4">
                  <c:v>R05</c:v>
                </c:pt>
              </c:strCache>
            </c:strRef>
          </c:cat>
          <c:val>
            <c:numRef>
              <c:f>データ!$LQ$18:$LU$18</c:f>
              <c:numCache>
                <c:formatCode>#,##0.0;"▲ "#,##0.0</c:formatCode>
                <c:ptCount val="5"/>
                <c:pt idx="0">
                  <c:v>138.1</c:v>
                </c:pt>
                <c:pt idx="1">
                  <c:v>125.8</c:v>
                </c:pt>
                <c:pt idx="2">
                  <c:v>119.4</c:v>
                </c:pt>
                <c:pt idx="3">
                  <c:v>113</c:v>
                </c:pt>
                <c:pt idx="4">
                  <c:v>99.1</c:v>
                </c:pt>
              </c:numCache>
            </c:numRef>
          </c:val>
          <c:smooth val="0"/>
          <c:extLst>
            <c:ext xmlns:c16="http://schemas.microsoft.com/office/drawing/2014/chart" uri="{C3380CC4-5D6E-409C-BE32-E72D297353CC}">
              <c16:uniqueId val="{00000001-37AE-4499-AB85-167785663CC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R01</c:v>
                </c:pt>
                <c:pt idx="1">
                  <c:v>R02</c:v>
                </c:pt>
                <c:pt idx="2">
                  <c:v>R03</c:v>
                </c:pt>
                <c:pt idx="3">
                  <c:v>R04</c:v>
                </c:pt>
                <c:pt idx="4">
                  <c:v>R05</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9CB-49B5-B9E0-22E7D70F18E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R01</c:v>
                </c:pt>
                <c:pt idx="1">
                  <c:v>R02</c:v>
                </c:pt>
                <c:pt idx="2">
                  <c:v>R03</c:v>
                </c:pt>
                <c:pt idx="3">
                  <c:v>R04</c:v>
                </c:pt>
                <c:pt idx="4">
                  <c:v>R05</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9CB-49B5-B9E0-22E7D70F18E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R01</c:v>
                </c:pt>
                <c:pt idx="1">
                  <c:v>R02</c:v>
                </c:pt>
                <c:pt idx="2">
                  <c:v>R03</c:v>
                </c:pt>
                <c:pt idx="3">
                  <c:v>R04</c:v>
                </c:pt>
                <c:pt idx="4">
                  <c:v>R05</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127-46D8-B330-4EE80ADA212E}"/>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R01</c:v>
                </c:pt>
                <c:pt idx="1">
                  <c:v>R02</c:v>
                </c:pt>
                <c:pt idx="2">
                  <c:v>R03</c:v>
                </c:pt>
                <c:pt idx="3">
                  <c:v>R04</c:v>
                </c:pt>
                <c:pt idx="4">
                  <c:v>R05</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27-46D8-B330-4EE80ADA212E}"/>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R01</c:v>
                </c:pt>
                <c:pt idx="1">
                  <c:v>R02</c:v>
                </c:pt>
                <c:pt idx="2">
                  <c:v>R03</c:v>
                </c:pt>
                <c:pt idx="3">
                  <c:v>R04</c:v>
                </c:pt>
                <c:pt idx="4">
                  <c:v>R05</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D127-46D8-B330-4EE80ADA212E}"/>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R01</c:v>
                </c:pt>
                <c:pt idx="1">
                  <c:v>R02</c:v>
                </c:pt>
                <c:pt idx="2">
                  <c:v>R03</c:v>
                </c:pt>
                <c:pt idx="3">
                  <c:v>R04</c:v>
                </c:pt>
                <c:pt idx="4">
                  <c:v>R05</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515-4566-9C65-2317D764172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R01</c:v>
                </c:pt>
                <c:pt idx="1">
                  <c:v>R02</c:v>
                </c:pt>
                <c:pt idx="2">
                  <c:v>R03</c:v>
                </c:pt>
                <c:pt idx="3">
                  <c:v>R04</c:v>
                </c:pt>
                <c:pt idx="4">
                  <c:v>R05</c:v>
                </c:pt>
              </c:strCache>
            </c:strRef>
          </c:cat>
          <c:val>
            <c:numRef>
              <c:f>データ!$MK$18:$MO$18</c:f>
              <c:numCache>
                <c:formatCode>#,##0.0;"▲ "#,##0.0</c:formatCode>
                <c:ptCount val="5"/>
                <c:pt idx="0">
                  <c:v>98.8</c:v>
                </c:pt>
                <c:pt idx="1">
                  <c:v>98.9</c:v>
                </c:pt>
                <c:pt idx="2">
                  <c:v>99.7</c:v>
                </c:pt>
                <c:pt idx="3">
                  <c:v>99.8</c:v>
                </c:pt>
                <c:pt idx="4">
                  <c:v>99.7</c:v>
                </c:pt>
              </c:numCache>
            </c:numRef>
          </c:val>
          <c:smooth val="0"/>
          <c:extLst>
            <c:ext xmlns:c16="http://schemas.microsoft.com/office/drawing/2014/chart" uri="{C3380CC4-5D6E-409C-BE32-E72D297353CC}">
              <c16:uniqueId val="{00000001-E515-4566-9C65-2317D764172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R01</c:v>
                </c:pt>
                <c:pt idx="1">
                  <c:v>R02</c:v>
                </c:pt>
                <c:pt idx="2">
                  <c:v>R03</c:v>
                </c:pt>
                <c:pt idx="3">
                  <c:v>R04</c:v>
                </c:pt>
                <c:pt idx="4">
                  <c:v>R05</c:v>
                </c:pt>
              </c:strCache>
            </c:strRef>
          </c:cat>
          <c:val>
            <c:numRef>
              <c:f>データ!$CF$17:$CJ$17</c:f>
              <c:numCache>
                <c:formatCode>#,##0.0;"▲ "#,##0.0</c:formatCode>
                <c:ptCount val="5"/>
                <c:pt idx="0">
                  <c:v>26353.8</c:v>
                </c:pt>
                <c:pt idx="1">
                  <c:v>24837.599999999999</c:v>
                </c:pt>
                <c:pt idx="2">
                  <c:v>24268.1</c:v>
                </c:pt>
                <c:pt idx="3">
                  <c:v>30857.1</c:v>
                </c:pt>
                <c:pt idx="4">
                  <c:v>29131.7</c:v>
                </c:pt>
              </c:numCache>
            </c:numRef>
          </c:val>
          <c:extLst>
            <c:ext xmlns:c16="http://schemas.microsoft.com/office/drawing/2014/chart" uri="{C3380CC4-5D6E-409C-BE32-E72D297353CC}">
              <c16:uniqueId val="{00000000-9F64-4F9F-BBAF-080744BD3E90}"/>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19066.3</c:v>
                </c:pt>
                <c:pt idx="1">
                  <c:v>18998.7</c:v>
                </c:pt>
                <c:pt idx="2">
                  <c:v>17544.5</c:v>
                </c:pt>
                <c:pt idx="3">
                  <c:v>19886.599999999999</c:v>
                </c:pt>
                <c:pt idx="4">
                  <c:v>23723.7</c:v>
                </c:pt>
              </c:numCache>
            </c:numRef>
          </c:val>
          <c:smooth val="0"/>
          <c:extLst>
            <c:ext xmlns:c16="http://schemas.microsoft.com/office/drawing/2014/chart" uri="{C3380CC4-5D6E-409C-BE32-E72D297353CC}">
              <c16:uniqueId val="{00000001-9F64-4F9F-BBAF-080744BD3E90}"/>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R01</c:v>
                </c:pt>
                <c:pt idx="1">
                  <c:v>R02</c:v>
                </c:pt>
                <c:pt idx="2">
                  <c:v>R03</c:v>
                </c:pt>
                <c:pt idx="3">
                  <c:v>R04</c:v>
                </c:pt>
                <c:pt idx="4">
                  <c:v>R05</c:v>
                </c:pt>
              </c:strCache>
            </c:strRef>
          </c:cat>
          <c:val>
            <c:numRef>
              <c:f>データ!$CP$17:$CT$17</c:f>
              <c:numCache>
                <c:formatCode>#,##0;"▲ "#,##0</c:formatCode>
                <c:ptCount val="5"/>
                <c:pt idx="0">
                  <c:v>15931</c:v>
                </c:pt>
                <c:pt idx="1">
                  <c:v>16899</c:v>
                </c:pt>
                <c:pt idx="2">
                  <c:v>16983</c:v>
                </c:pt>
                <c:pt idx="3">
                  <c:v>14645</c:v>
                </c:pt>
                <c:pt idx="4">
                  <c:v>17538</c:v>
                </c:pt>
              </c:numCache>
            </c:numRef>
          </c:val>
          <c:extLst>
            <c:ext xmlns:c16="http://schemas.microsoft.com/office/drawing/2014/chart" uri="{C3380CC4-5D6E-409C-BE32-E72D297353CC}">
              <c16:uniqueId val="{00000000-BCB2-48C5-9824-65505FA853CE}"/>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33434</c:v>
                </c:pt>
                <c:pt idx="1">
                  <c:v>36820</c:v>
                </c:pt>
                <c:pt idx="2">
                  <c:v>35532</c:v>
                </c:pt>
                <c:pt idx="3">
                  <c:v>36111</c:v>
                </c:pt>
                <c:pt idx="4">
                  <c:v>39983</c:v>
                </c:pt>
              </c:numCache>
            </c:numRef>
          </c:val>
          <c:smooth val="0"/>
          <c:extLst>
            <c:ext xmlns:c16="http://schemas.microsoft.com/office/drawing/2014/chart" uri="{C3380CC4-5D6E-409C-BE32-E72D297353CC}">
              <c16:uniqueId val="{00000001-BCB2-48C5-9824-65505FA853CE}"/>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R01</c:v>
                </c:pt>
                <c:pt idx="1">
                  <c:v>R02</c:v>
                </c:pt>
                <c:pt idx="2">
                  <c:v>R03</c:v>
                </c:pt>
                <c:pt idx="3">
                  <c:v>R04</c:v>
                </c:pt>
                <c:pt idx="4">
                  <c:v>R05</c:v>
                </c:pt>
              </c:strCache>
            </c:strRef>
          </c:cat>
          <c:val>
            <c:numRef>
              <c:f>データ!$DA$17:$DE$17</c:f>
              <c:numCache>
                <c:formatCode>#,##0.0;"▲ "#,##0.0</c:formatCode>
                <c:ptCount val="5"/>
                <c:pt idx="0">
                  <c:v>13.4</c:v>
                </c:pt>
                <c:pt idx="1">
                  <c:v>13.4</c:v>
                </c:pt>
                <c:pt idx="2">
                  <c:v>13.2</c:v>
                </c:pt>
                <c:pt idx="3">
                  <c:v>12.9</c:v>
                </c:pt>
                <c:pt idx="4">
                  <c:v>13.9</c:v>
                </c:pt>
              </c:numCache>
            </c:numRef>
          </c:val>
          <c:extLst>
            <c:ext xmlns:c16="http://schemas.microsoft.com/office/drawing/2014/chart" uri="{C3380CC4-5D6E-409C-BE32-E72D297353CC}">
              <c16:uniqueId val="{00000000-AC62-4F11-A596-83CF25BE005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R01</c:v>
                </c:pt>
                <c:pt idx="1">
                  <c:v>R02</c:v>
                </c:pt>
                <c:pt idx="2">
                  <c:v>R03</c:v>
                </c:pt>
                <c:pt idx="3">
                  <c:v>R04</c:v>
                </c:pt>
                <c:pt idx="4">
                  <c:v>R05</c:v>
                </c:pt>
              </c:strCache>
            </c:strRef>
          </c:cat>
          <c:val>
            <c:numRef>
              <c:f>データ!$DA$18:$DE$18</c:f>
              <c:numCache>
                <c:formatCode>#,##0.0;"▲ "#,##0.0</c:formatCode>
                <c:ptCount val="5"/>
                <c:pt idx="0">
                  <c:v>28.7</c:v>
                </c:pt>
                <c:pt idx="1">
                  <c:v>29.1</c:v>
                </c:pt>
                <c:pt idx="2">
                  <c:v>29.4</c:v>
                </c:pt>
                <c:pt idx="3">
                  <c:v>28.9</c:v>
                </c:pt>
                <c:pt idx="4">
                  <c:v>27.4</c:v>
                </c:pt>
              </c:numCache>
            </c:numRef>
          </c:val>
          <c:smooth val="0"/>
          <c:extLst>
            <c:ext xmlns:c16="http://schemas.microsoft.com/office/drawing/2014/chart" uri="{C3380CC4-5D6E-409C-BE32-E72D297353CC}">
              <c16:uniqueId val="{00000001-AC62-4F11-A596-83CF25BE005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R01</c:v>
                </c:pt>
                <c:pt idx="1">
                  <c:v>R02</c:v>
                </c:pt>
                <c:pt idx="2">
                  <c:v>R03</c:v>
                </c:pt>
                <c:pt idx="3">
                  <c:v>R04</c:v>
                </c:pt>
                <c:pt idx="4">
                  <c:v>R05</c:v>
                </c:pt>
              </c:strCache>
            </c:strRef>
          </c:cat>
          <c:val>
            <c:numRef>
              <c:f>データ!$DK$17:$DO$17</c:f>
              <c:numCache>
                <c:formatCode>#,##0.0;"▲ "#,##0.0</c:formatCode>
                <c:ptCount val="5"/>
                <c:pt idx="0">
                  <c:v>11.8</c:v>
                </c:pt>
                <c:pt idx="1">
                  <c:v>1.4</c:v>
                </c:pt>
                <c:pt idx="2">
                  <c:v>2.4</c:v>
                </c:pt>
                <c:pt idx="3">
                  <c:v>28.5</c:v>
                </c:pt>
                <c:pt idx="4">
                  <c:v>40.4</c:v>
                </c:pt>
              </c:numCache>
            </c:numRef>
          </c:val>
          <c:extLst>
            <c:ext xmlns:c16="http://schemas.microsoft.com/office/drawing/2014/chart" uri="{C3380CC4-5D6E-409C-BE32-E72D297353CC}">
              <c16:uniqueId val="{00000000-2CCB-483C-82DE-3DB351BEF15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R01</c:v>
                </c:pt>
                <c:pt idx="1">
                  <c:v>R02</c:v>
                </c:pt>
                <c:pt idx="2">
                  <c:v>R03</c:v>
                </c:pt>
                <c:pt idx="3">
                  <c:v>R04</c:v>
                </c:pt>
                <c:pt idx="4">
                  <c:v>R05</c:v>
                </c:pt>
              </c:strCache>
            </c:strRef>
          </c:cat>
          <c:val>
            <c:numRef>
              <c:f>データ!$DK$18:$DO$18</c:f>
              <c:numCache>
                <c:formatCode>#,##0.0;"▲ "#,##0.0</c:formatCode>
                <c:ptCount val="5"/>
                <c:pt idx="0">
                  <c:v>5.7</c:v>
                </c:pt>
                <c:pt idx="1">
                  <c:v>6.8</c:v>
                </c:pt>
                <c:pt idx="2">
                  <c:v>5.2</c:v>
                </c:pt>
                <c:pt idx="3">
                  <c:v>4.2</c:v>
                </c:pt>
                <c:pt idx="4">
                  <c:v>12.1</c:v>
                </c:pt>
              </c:numCache>
            </c:numRef>
          </c:val>
          <c:smooth val="0"/>
          <c:extLst>
            <c:ext xmlns:c16="http://schemas.microsoft.com/office/drawing/2014/chart" uri="{C3380CC4-5D6E-409C-BE32-E72D297353CC}">
              <c16:uniqueId val="{00000001-2CCB-483C-82DE-3DB351BEF15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R01</c:v>
                </c:pt>
                <c:pt idx="1">
                  <c:v>R02</c:v>
                </c:pt>
                <c:pt idx="2">
                  <c:v>R03</c:v>
                </c:pt>
                <c:pt idx="3">
                  <c:v>R04</c:v>
                </c:pt>
                <c:pt idx="4">
                  <c:v>R05</c:v>
                </c:pt>
              </c:strCache>
            </c:strRef>
          </c:cat>
          <c:val>
            <c:numRef>
              <c:f>データ!$DU$17:$DY$17</c:f>
              <c:numCache>
                <c:formatCode>#,##0.0;"▲ "#,##0.0</c:formatCode>
                <c:ptCount val="5"/>
                <c:pt idx="0">
                  <c:v>649.79999999999995</c:v>
                </c:pt>
                <c:pt idx="1">
                  <c:v>2259.9</c:v>
                </c:pt>
                <c:pt idx="2">
                  <c:v>2385.3000000000002</c:v>
                </c:pt>
                <c:pt idx="3">
                  <c:v>2265.1</c:v>
                </c:pt>
                <c:pt idx="4">
                  <c:v>3194.9</c:v>
                </c:pt>
              </c:numCache>
            </c:numRef>
          </c:val>
          <c:extLst>
            <c:ext xmlns:c16="http://schemas.microsoft.com/office/drawing/2014/chart" uri="{C3380CC4-5D6E-409C-BE32-E72D297353CC}">
              <c16:uniqueId val="{00000000-170E-4B7D-B55D-F8EDBC74138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R01</c:v>
                </c:pt>
                <c:pt idx="1">
                  <c:v>R02</c:v>
                </c:pt>
                <c:pt idx="2">
                  <c:v>R03</c:v>
                </c:pt>
                <c:pt idx="3">
                  <c:v>R04</c:v>
                </c:pt>
                <c:pt idx="4">
                  <c:v>R05</c:v>
                </c:pt>
              </c:strCache>
            </c:strRef>
          </c:cat>
          <c:val>
            <c:numRef>
              <c:f>データ!$DU$18:$DY$18</c:f>
              <c:numCache>
                <c:formatCode>#,##0.0;"▲ "#,##0.0</c:formatCode>
                <c:ptCount val="5"/>
                <c:pt idx="0">
                  <c:v>184.7</c:v>
                </c:pt>
                <c:pt idx="1">
                  <c:v>175.7</c:v>
                </c:pt>
                <c:pt idx="2">
                  <c:v>208.4</c:v>
                </c:pt>
                <c:pt idx="3">
                  <c:v>198.6</c:v>
                </c:pt>
                <c:pt idx="4">
                  <c:v>198</c:v>
                </c:pt>
              </c:numCache>
            </c:numRef>
          </c:val>
          <c:smooth val="0"/>
          <c:extLst>
            <c:ext xmlns:c16="http://schemas.microsoft.com/office/drawing/2014/chart" uri="{C3380CC4-5D6E-409C-BE32-E72D297353CC}">
              <c16:uniqueId val="{00000001-170E-4B7D-B55D-F8EDBC74138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R01</c:v>
                </c:pt>
                <c:pt idx="1">
                  <c:v>R02</c:v>
                </c:pt>
                <c:pt idx="2">
                  <c:v>R03</c:v>
                </c:pt>
                <c:pt idx="3">
                  <c:v>R04</c:v>
                </c:pt>
                <c:pt idx="4">
                  <c:v>R05</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A60-4274-A58D-0E4507B7560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R01</c:v>
                </c:pt>
                <c:pt idx="1">
                  <c:v>R02</c:v>
                </c:pt>
                <c:pt idx="2">
                  <c:v>R03</c:v>
                </c:pt>
                <c:pt idx="3">
                  <c:v>R04</c:v>
                </c:pt>
                <c:pt idx="4">
                  <c:v>R05</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60-4274-A58D-0E4507B7560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19764" y="7409872"/>
          <a:ext cx="4843121" cy="2961241"/>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5497532" y="7409872"/>
          <a:ext cx="4864617" cy="2961241"/>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0596582" y="7409872"/>
          <a:ext cx="4844114" cy="2961241"/>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5679097" y="7409872"/>
          <a:ext cx="4842506" cy="2961241"/>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0766106" y="7409872"/>
          <a:ext cx="4853639" cy="2961241"/>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（最大出力合計429kW）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25320" y="12319575"/>
          <a:ext cx="4842291" cy="2856347"/>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25320" y="15279831"/>
          <a:ext cx="4842291" cy="2861543"/>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25320" y="18262600"/>
          <a:ext cx="4842291" cy="2871356"/>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25320" y="21237865"/>
          <a:ext cx="4842291" cy="2894447"/>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25320" y="24231600"/>
          <a:ext cx="4842291" cy="2853463"/>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5921088" y="12319575"/>
          <a:ext cx="4521199" cy="2856347"/>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5921088" y="15279831"/>
          <a:ext cx="4521199" cy="2861543"/>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5921088" y="18262600"/>
          <a:ext cx="4521199" cy="2871356"/>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5921088" y="21237865"/>
          <a:ext cx="4521199" cy="2894447"/>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5921088" y="24231600"/>
          <a:ext cx="4521199" cy="2853463"/>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0941052" y="12319575"/>
          <a:ext cx="4489449" cy="2856347"/>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0941052" y="15279831"/>
          <a:ext cx="4489449" cy="2861543"/>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0941052" y="18262600"/>
          <a:ext cx="4489449" cy="2871356"/>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0941052" y="21237865"/>
          <a:ext cx="4489449" cy="2894447"/>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0941052" y="24231600"/>
          <a:ext cx="4489449" cy="2853463"/>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5954090" y="12319575"/>
          <a:ext cx="4489449" cy="2856347"/>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5954090" y="15279831"/>
          <a:ext cx="4489449" cy="2861543"/>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5954090" y="18262600"/>
          <a:ext cx="4489449" cy="2871356"/>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5954090" y="21237865"/>
          <a:ext cx="4489449" cy="2894447"/>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5954090" y="24231600"/>
          <a:ext cx="4489449" cy="2853463"/>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（最大出力合計429kW）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0942303" y="12319575"/>
          <a:ext cx="4489449" cy="2856347"/>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0942303" y="15279831"/>
          <a:ext cx="4489449" cy="2861543"/>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0942303" y="18262600"/>
          <a:ext cx="4489449" cy="2871356"/>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0942303" y="21237865"/>
          <a:ext cx="4489449" cy="2894447"/>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0942303" y="24231600"/>
          <a:ext cx="4489449" cy="2853463"/>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44</xdr:row>
      <xdr:rowOff>88740</xdr:rowOff>
    </xdr:from>
    <xdr:to>
      <xdr:col>228</xdr:col>
      <xdr:colOff>33617</xdr:colOff>
      <xdr:row>57</xdr:row>
      <xdr:rowOff>89647</xdr:rowOff>
    </xdr:to>
    <xdr:sp macro="" textlink="">
      <xdr:nvSpPr>
        <xdr:cNvPr id="78" name="TXT水力_設備利用率">
          <a:extLst>
            <a:ext uri="{FF2B5EF4-FFF2-40B4-BE49-F238E27FC236}">
              <a16:creationId xmlns:a16="http://schemas.microsoft.com/office/drawing/2014/main" id="{902D0E0C-1535-48A9-A460-0AB6EF0224AE}"/>
            </a:ext>
          </a:extLst>
        </xdr:cNvPr>
        <xdr:cNvSpPr txBox="1"/>
      </xdr:nvSpPr>
      <xdr:spPr>
        <a:xfrm>
          <a:off x="6077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59</xdr:row>
      <xdr:rowOff>123304</xdr:rowOff>
    </xdr:from>
    <xdr:to>
      <xdr:col>228</xdr:col>
      <xdr:colOff>33617</xdr:colOff>
      <xdr:row>72</xdr:row>
      <xdr:rowOff>100853</xdr:rowOff>
    </xdr:to>
    <xdr:sp macro="" textlink="">
      <xdr:nvSpPr>
        <xdr:cNvPr id="79" name="TXT水力_修繕費比率">
          <a:extLst>
            <a:ext uri="{FF2B5EF4-FFF2-40B4-BE49-F238E27FC236}">
              <a16:creationId xmlns:a16="http://schemas.microsoft.com/office/drawing/2014/main" id="{97EACB91-0609-4C93-B545-07FC0667E3E6}"/>
            </a:ext>
          </a:extLst>
        </xdr:cNvPr>
        <xdr:cNvSpPr txBox="1"/>
      </xdr:nvSpPr>
      <xdr:spPr>
        <a:xfrm>
          <a:off x="6077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74</xdr:row>
      <xdr:rowOff>134798</xdr:rowOff>
    </xdr:from>
    <xdr:to>
      <xdr:col>228</xdr:col>
      <xdr:colOff>33617</xdr:colOff>
      <xdr:row>87</xdr:row>
      <xdr:rowOff>78441</xdr:rowOff>
    </xdr:to>
    <xdr:sp macro="" textlink="">
      <xdr:nvSpPr>
        <xdr:cNvPr id="80" name="TXT水力_企業債残高対料金収入比率">
          <a:extLst>
            <a:ext uri="{FF2B5EF4-FFF2-40B4-BE49-F238E27FC236}">
              <a16:creationId xmlns:a16="http://schemas.microsoft.com/office/drawing/2014/main" id="{2377D3BD-4AC7-41C3-9CD2-5AC25C8DE098}"/>
            </a:ext>
          </a:extLst>
        </xdr:cNvPr>
        <xdr:cNvSpPr txBox="1"/>
      </xdr:nvSpPr>
      <xdr:spPr>
        <a:xfrm>
          <a:off x="6077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077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105</xdr:row>
      <xdr:rowOff>161171</xdr:rowOff>
    </xdr:from>
    <xdr:to>
      <xdr:col>228</xdr:col>
      <xdr:colOff>33617</xdr:colOff>
      <xdr:row>118</xdr:row>
      <xdr:rowOff>112059</xdr:rowOff>
    </xdr:to>
    <xdr:sp macro="" textlink="">
      <xdr:nvSpPr>
        <xdr:cNvPr id="82" name="TXT水力_FIT・FIP収入割合">
          <a:extLst>
            <a:ext uri="{FF2B5EF4-FFF2-40B4-BE49-F238E27FC236}">
              <a16:creationId xmlns:a16="http://schemas.microsoft.com/office/drawing/2014/main" id="{41B5B890-4022-4C90-B61B-12C2EBB979C2}"/>
            </a:ext>
          </a:extLst>
        </xdr:cNvPr>
        <xdr:cNvSpPr txBox="1"/>
      </xdr:nvSpPr>
      <xdr:spPr>
        <a:xfrm>
          <a:off x="6077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0856868" y="7688580"/>
          <a:ext cx="4983480" cy="258855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24147" y="21454109"/>
          <a:ext cx="49801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zoomScaleNormal="100" workbookViewId="0"/>
  </sheetViews>
  <sheetFormatPr defaultColWidth="9" defaultRowHeight="18" x14ac:dyDescent="0.2"/>
  <cols>
    <col min="1" max="1" width="3.6328125" style="2" customWidth="1"/>
    <col min="2" max="2" width="1.08984375" style="2" customWidth="1"/>
    <col min="3" max="138" width="0.6328125" style="2" customWidth="1"/>
    <col min="139" max="139" width="1.08984375" style="2" customWidth="1"/>
    <col min="140" max="573" width="0.6328125" style="2" customWidth="1"/>
    <col min="574" max="574" width="4.08984375" style="2" customWidth="1"/>
    <col min="575" max="575" width="4.6328125" style="2" customWidth="1"/>
    <col min="576" max="581" width="9" style="2"/>
    <col min="582" max="582" width="41.08984375" style="2" customWidth="1"/>
    <col min="583" max="16384" width="9" style="2"/>
  </cols>
  <sheetData>
    <row r="1" spans="1:582" ht="52.5" customHeight="1" thickBot="1" x14ac:dyDescent="0.35">
      <c r="A1" s="1"/>
      <c r="B1" s="88" t="str">
        <f>データ!H6</f>
        <v>群馬県　沼田市</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c r="DO1" s="88"/>
      <c r="DP1" s="88"/>
      <c r="DQ1" s="88"/>
      <c r="DR1" s="88"/>
      <c r="DS1" s="88"/>
      <c r="DT1" s="88"/>
      <c r="DU1" s="88"/>
      <c r="DV1" s="88"/>
      <c r="DW1" s="88"/>
      <c r="DX1" s="88"/>
      <c r="DY1" s="88"/>
      <c r="DZ1" s="88"/>
      <c r="EA1" s="88"/>
      <c r="EB1" s="88"/>
      <c r="EC1" s="88"/>
      <c r="ED1" s="88"/>
      <c r="EE1" s="88"/>
      <c r="EF1" s="88"/>
      <c r="EG1" s="88"/>
      <c r="EH1" s="88"/>
      <c r="EI1" s="88"/>
      <c r="EJ1" s="88"/>
      <c r="EK1" s="88"/>
      <c r="EL1" s="88"/>
      <c r="EM1" s="88"/>
      <c r="EN1" s="88"/>
      <c r="EO1" s="88"/>
      <c r="EP1" s="88"/>
      <c r="EQ1" s="88"/>
      <c r="ER1" s="88"/>
      <c r="ES1" s="88"/>
      <c r="ET1" s="88"/>
      <c r="EU1" s="88"/>
      <c r="EV1" s="88"/>
      <c r="EW1" s="88"/>
      <c r="EX1" s="88"/>
      <c r="EY1" s="88"/>
      <c r="EZ1" s="88"/>
      <c r="FA1" s="88"/>
      <c r="FB1" s="88"/>
      <c r="FC1" s="88"/>
      <c r="FD1" s="88"/>
      <c r="FE1" s="88"/>
      <c r="FF1" s="88"/>
      <c r="FG1" s="88"/>
      <c r="FH1" s="88"/>
      <c r="FI1" s="88"/>
      <c r="FJ1" s="88"/>
      <c r="FK1" s="88"/>
      <c r="FL1" s="88"/>
      <c r="FM1" s="88"/>
      <c r="FN1" s="88"/>
      <c r="FO1" s="88"/>
      <c r="FP1" s="88"/>
      <c r="FQ1" s="88"/>
      <c r="FR1" s="88"/>
      <c r="FS1" s="88"/>
      <c r="FT1" s="88"/>
      <c r="FU1" s="88"/>
      <c r="FV1" s="88"/>
      <c r="FW1" s="88"/>
      <c r="FX1" s="88"/>
      <c r="FY1" s="88"/>
      <c r="FZ1" s="88"/>
      <c r="GA1" s="88"/>
      <c r="GB1" s="88"/>
      <c r="GC1" s="88"/>
      <c r="GD1" s="88"/>
      <c r="GE1" s="88"/>
      <c r="GF1" s="88"/>
      <c r="GG1" s="88"/>
      <c r="GH1" s="88"/>
      <c r="GI1" s="88"/>
      <c r="GJ1" s="88"/>
      <c r="GK1" s="88"/>
      <c r="GL1" s="88"/>
      <c r="GM1" s="88"/>
      <c r="GN1" s="88"/>
      <c r="GO1" s="88"/>
      <c r="GP1" s="88"/>
      <c r="GQ1" s="88"/>
      <c r="GR1" s="88"/>
      <c r="GS1" s="88"/>
      <c r="GT1" s="88"/>
      <c r="GU1" s="88"/>
      <c r="GV1" s="88"/>
      <c r="GW1" s="88"/>
      <c r="GX1" s="88"/>
      <c r="GY1" s="88"/>
      <c r="GZ1" s="88"/>
      <c r="HA1" s="89" t="s">
        <v>0</v>
      </c>
      <c r="HB1" s="89"/>
      <c r="HC1" s="89"/>
      <c r="HD1" s="89"/>
      <c r="HE1" s="89"/>
      <c r="HF1" s="89"/>
      <c r="HG1" s="89"/>
      <c r="HH1" s="89"/>
      <c r="HI1" s="89"/>
      <c r="HJ1" s="89"/>
      <c r="HK1" s="89"/>
      <c r="HL1" s="89"/>
      <c r="HM1" s="89"/>
      <c r="HN1" s="89"/>
      <c r="HO1" s="89"/>
      <c r="HP1" s="89"/>
      <c r="HQ1" s="89"/>
      <c r="HR1" s="89"/>
      <c r="HS1" s="89"/>
      <c r="HT1" s="89"/>
      <c r="HU1" s="89"/>
      <c r="HV1" s="89"/>
      <c r="HW1" s="89"/>
      <c r="HX1" s="89"/>
      <c r="HY1" s="89"/>
      <c r="HZ1" s="89"/>
      <c r="IA1" s="89"/>
      <c r="IB1" s="89"/>
      <c r="IC1" s="89"/>
      <c r="ID1" s="89"/>
      <c r="IE1" s="89"/>
      <c r="IF1" s="89"/>
      <c r="IG1" s="89"/>
      <c r="IH1" s="89"/>
      <c r="II1" s="89"/>
      <c r="IJ1" s="89"/>
      <c r="IK1" s="89"/>
      <c r="IL1" s="89"/>
      <c r="IM1" s="89"/>
      <c r="IN1" s="89"/>
      <c r="IO1" s="89"/>
      <c r="IP1" s="89"/>
      <c r="IQ1" s="89"/>
      <c r="IR1" s="89"/>
      <c r="IS1" s="89"/>
      <c r="IT1" s="89"/>
      <c r="IU1" s="89"/>
      <c r="IV1" s="89"/>
      <c r="IW1" s="89"/>
      <c r="IX1" s="89"/>
      <c r="IY1" s="89"/>
      <c r="IZ1" s="89"/>
      <c r="JA1" s="89"/>
      <c r="JB1" s="89"/>
      <c r="JC1" s="89"/>
      <c r="JD1" s="89"/>
      <c r="JE1" s="89"/>
      <c r="JF1" s="89"/>
      <c r="JG1" s="89"/>
      <c r="JH1" s="89"/>
      <c r="JI1" s="89"/>
      <c r="JJ1" s="89"/>
      <c r="JK1" s="89"/>
      <c r="JL1" s="89"/>
      <c r="JM1" s="89"/>
      <c r="JN1" s="89"/>
      <c r="JO1" s="89"/>
      <c r="JP1" s="89"/>
      <c r="JQ1" s="89"/>
      <c r="JR1" s="89"/>
      <c r="JS1" s="89"/>
      <c r="JT1" s="89"/>
      <c r="JU1" s="89"/>
      <c r="JV1" s="89"/>
      <c r="JW1" s="89"/>
      <c r="JX1" s="89"/>
      <c r="JY1" s="89"/>
      <c r="JZ1" s="89"/>
      <c r="KA1" s="89"/>
      <c r="KB1" s="89"/>
      <c r="KC1" s="89"/>
      <c r="KD1" s="89"/>
      <c r="KE1" s="89"/>
      <c r="KF1" s="89"/>
      <c r="KG1" s="89"/>
      <c r="KH1" s="89"/>
      <c r="KI1" s="89"/>
      <c r="KJ1" s="89"/>
      <c r="KK1" s="89"/>
      <c r="KL1" s="89"/>
      <c r="KM1" s="89"/>
      <c r="KN1" s="89"/>
      <c r="KO1" s="89"/>
      <c r="KP1" s="89"/>
      <c r="KQ1" s="89"/>
      <c r="KR1" s="89"/>
      <c r="KS1" s="89"/>
      <c r="KT1" s="89"/>
      <c r="KU1" s="89"/>
      <c r="KV1" s="89"/>
      <c r="KW1" s="89"/>
      <c r="KX1" s="89"/>
      <c r="KY1" s="89"/>
      <c r="KZ1" s="89"/>
      <c r="LA1" s="89"/>
      <c r="LB1" s="89"/>
      <c r="LC1" s="89"/>
      <c r="LD1" s="89"/>
      <c r="LE1" s="89"/>
      <c r="LF1" s="89"/>
      <c r="LG1" s="89"/>
      <c r="LH1" s="89"/>
      <c r="LI1" s="89"/>
      <c r="LJ1" s="89"/>
      <c r="LK1" s="89"/>
      <c r="LL1" s="89"/>
      <c r="LM1" s="89"/>
      <c r="LN1" s="89"/>
      <c r="LO1" s="89"/>
      <c r="LP1" s="89"/>
      <c r="LQ1" s="89"/>
      <c r="LR1" s="89"/>
      <c r="LS1" s="89"/>
      <c r="LT1" s="89"/>
      <c r="LU1" s="89"/>
      <c r="LV1" s="89"/>
      <c r="LW1" s="89"/>
      <c r="LX1" s="89"/>
      <c r="LY1" s="89"/>
      <c r="LZ1" s="89"/>
      <c r="MA1" s="89"/>
      <c r="MB1" s="89"/>
      <c r="MC1" s="89"/>
      <c r="MD1" s="89"/>
      <c r="ME1" s="89"/>
      <c r="MF1" s="89"/>
      <c r="MG1" s="89"/>
      <c r="MH1" s="89"/>
      <c r="MI1" s="89"/>
      <c r="MJ1" s="89"/>
      <c r="MK1" s="89"/>
      <c r="ML1" s="89"/>
      <c r="MM1" s="89"/>
      <c r="MN1" s="89"/>
      <c r="MO1" s="89"/>
      <c r="MP1" s="89"/>
      <c r="MQ1" s="89"/>
      <c r="MR1" s="89"/>
      <c r="MS1" s="89"/>
      <c r="MT1" s="89"/>
      <c r="MU1" s="89"/>
      <c r="MV1" s="89"/>
      <c r="MW1" s="89"/>
      <c r="MX1" s="89"/>
      <c r="MY1" s="89"/>
      <c r="MZ1" s="89"/>
      <c r="NA1" s="89"/>
      <c r="NB1" s="89"/>
      <c r="NC1" s="89"/>
      <c r="ND1" s="89"/>
      <c r="NE1" s="89"/>
      <c r="NF1" s="89"/>
      <c r="NG1" s="89"/>
      <c r="NH1" s="89"/>
      <c r="NI1" s="89"/>
      <c r="NJ1" s="89"/>
      <c r="NK1" s="89"/>
      <c r="NL1" s="89"/>
      <c r="NM1" s="89"/>
      <c r="NN1" s="89"/>
      <c r="NO1" s="89"/>
      <c r="NP1" s="89"/>
      <c r="NQ1" s="89"/>
      <c r="NR1" s="89"/>
      <c r="NS1" s="89"/>
      <c r="NT1" s="89"/>
      <c r="NU1" s="89"/>
      <c r="NV1" s="89"/>
      <c r="NW1" s="89"/>
      <c r="NX1" s="89"/>
      <c r="NY1" s="89"/>
      <c r="NZ1" s="89"/>
      <c r="OA1" s="89"/>
      <c r="OB1" s="89"/>
      <c r="OC1" s="89"/>
      <c r="OD1" s="89"/>
      <c r="OE1" s="89"/>
      <c r="OF1" s="89"/>
      <c r="OG1" s="89"/>
      <c r="OH1" s="89"/>
      <c r="OI1" s="89"/>
      <c r="OJ1" s="89"/>
      <c r="OK1" s="89"/>
      <c r="OL1" s="89"/>
      <c r="OM1" s="89"/>
      <c r="ON1" s="89"/>
      <c r="OO1" s="89"/>
      <c r="OP1" s="89"/>
      <c r="OQ1" s="89"/>
      <c r="OR1" s="89"/>
      <c r="OS1" s="89"/>
      <c r="OT1" s="89"/>
      <c r="OU1" s="89"/>
      <c r="OV1" s="89"/>
      <c r="OW1" s="89"/>
      <c r="OX1" s="89"/>
      <c r="OY1" s="89"/>
      <c r="OZ1" s="89"/>
      <c r="PA1" s="89"/>
      <c r="PB1" s="89"/>
      <c r="PC1" s="89"/>
      <c r="PD1" s="89"/>
      <c r="PE1" s="89"/>
      <c r="PF1" s="89"/>
      <c r="PG1" s="89"/>
      <c r="PH1" s="89"/>
      <c r="PI1" s="89"/>
      <c r="PJ1" s="89"/>
      <c r="PK1" s="89"/>
      <c r="PL1" s="89"/>
      <c r="PM1" s="89"/>
      <c r="PN1" s="89"/>
      <c r="PO1" s="89"/>
      <c r="PP1" s="89"/>
      <c r="PQ1" s="89"/>
      <c r="PR1" s="89"/>
      <c r="PS1" s="89"/>
      <c r="PT1" s="89"/>
      <c r="PU1" s="89"/>
      <c r="PV1" s="89"/>
      <c r="PW1" s="89"/>
      <c r="PX1" s="89"/>
      <c r="PY1" s="89"/>
      <c r="PZ1" s="89"/>
      <c r="QA1" s="89"/>
      <c r="QB1" s="89"/>
      <c r="QC1" s="89"/>
      <c r="QD1" s="89"/>
      <c r="QE1" s="89"/>
      <c r="QF1" s="89"/>
      <c r="QG1" s="89"/>
      <c r="QH1" s="89"/>
      <c r="QI1" s="89"/>
      <c r="QJ1" s="89"/>
      <c r="QK1" s="89"/>
      <c r="QL1" s="89"/>
      <c r="QM1" s="89"/>
      <c r="QN1" s="89"/>
      <c r="QO1" s="89"/>
      <c r="QP1" s="89"/>
      <c r="QQ1" s="89"/>
      <c r="QR1" s="89"/>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90" t="s">
        <v>1</v>
      </c>
      <c r="VE1" s="90"/>
      <c r="VF1" s="90"/>
      <c r="VG1" s="1"/>
      <c r="VH1" s="1"/>
      <c r="VI1" s="1"/>
      <c r="VJ1" s="1"/>
    </row>
    <row r="2" spans="1:582" ht="23.15" customHeight="1" x14ac:dyDescent="0.2">
      <c r="A2" s="1"/>
      <c r="B2" s="91" t="s">
        <v>2</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t="s">
        <v>3</v>
      </c>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t="s">
        <v>4</v>
      </c>
      <c r="EK2" s="92"/>
      <c r="EL2" s="92"/>
      <c r="EM2" s="92"/>
      <c r="EN2" s="92"/>
      <c r="EO2" s="92"/>
      <c r="EP2" s="92"/>
      <c r="EQ2" s="92"/>
      <c r="ER2" s="92"/>
      <c r="ES2" s="92"/>
      <c r="ET2" s="92"/>
      <c r="EU2" s="92"/>
      <c r="EV2" s="92"/>
      <c r="EW2" s="92"/>
      <c r="EX2" s="92"/>
      <c r="EY2" s="92"/>
      <c r="EZ2" s="92"/>
      <c r="FA2" s="92"/>
      <c r="FB2" s="92"/>
      <c r="FC2" s="92"/>
      <c r="FD2" s="92"/>
      <c r="FE2" s="92"/>
      <c r="FF2" s="92"/>
      <c r="FG2" s="92"/>
      <c r="FH2" s="92"/>
      <c r="FI2" s="92"/>
      <c r="FJ2" s="92"/>
      <c r="FK2" s="92"/>
      <c r="FL2" s="92"/>
      <c r="FM2" s="92"/>
      <c r="FN2" s="92"/>
      <c r="FO2" s="92"/>
      <c r="FP2" s="92"/>
      <c r="FQ2" s="92"/>
      <c r="FR2" s="92"/>
      <c r="FS2" s="92"/>
      <c r="FT2" s="92"/>
      <c r="FU2" s="92"/>
      <c r="FV2" s="92"/>
      <c r="FW2" s="92"/>
      <c r="FX2" s="92"/>
      <c r="FY2" s="92"/>
      <c r="FZ2" s="92"/>
      <c r="GA2" s="92"/>
      <c r="GB2" s="92"/>
      <c r="GC2" s="92"/>
      <c r="GD2" s="92"/>
      <c r="GE2" s="92"/>
      <c r="GF2" s="92"/>
      <c r="GG2" s="92"/>
      <c r="GH2" s="92"/>
      <c r="GI2" s="92"/>
      <c r="GJ2" s="92"/>
      <c r="GK2" s="92"/>
      <c r="GL2" s="92"/>
      <c r="GM2" s="92"/>
      <c r="GN2" s="92"/>
      <c r="GO2" s="92"/>
      <c r="GP2" s="92"/>
      <c r="GQ2" s="92"/>
      <c r="GR2" s="92"/>
      <c r="GS2" s="92"/>
      <c r="GT2" s="92"/>
      <c r="GU2" s="92"/>
      <c r="GV2" s="92"/>
      <c r="GW2" s="92"/>
      <c r="GX2" s="92"/>
      <c r="GY2" s="92"/>
      <c r="GZ2" s="92"/>
      <c r="HA2" s="92" t="s">
        <v>5</v>
      </c>
      <c r="HB2" s="92"/>
      <c r="HC2" s="92"/>
      <c r="HD2" s="92"/>
      <c r="HE2" s="92"/>
      <c r="HF2" s="92"/>
      <c r="HG2" s="92"/>
      <c r="HH2" s="92"/>
      <c r="HI2" s="92"/>
      <c r="HJ2" s="92"/>
      <c r="HK2" s="92"/>
      <c r="HL2" s="92"/>
      <c r="HM2" s="92"/>
      <c r="HN2" s="92"/>
      <c r="HO2" s="92"/>
      <c r="HP2" s="92"/>
      <c r="HQ2" s="92"/>
      <c r="HR2" s="92"/>
      <c r="HS2" s="92"/>
      <c r="HT2" s="92"/>
      <c r="HU2" s="92"/>
      <c r="HV2" s="92"/>
      <c r="HW2" s="92"/>
      <c r="HX2" s="92"/>
      <c r="HY2" s="92"/>
      <c r="HZ2" s="92"/>
      <c r="IA2" s="92"/>
      <c r="IB2" s="92"/>
      <c r="IC2" s="92"/>
      <c r="ID2" s="92"/>
      <c r="IE2" s="92"/>
      <c r="IF2" s="92"/>
      <c r="IG2" s="92"/>
      <c r="IH2" s="92"/>
      <c r="II2" s="92"/>
      <c r="IJ2" s="92"/>
      <c r="IK2" s="92"/>
      <c r="IL2" s="92"/>
      <c r="IM2" s="92"/>
      <c r="IN2" s="92"/>
      <c r="IO2" s="92"/>
      <c r="IP2" s="92"/>
      <c r="IQ2" s="92"/>
      <c r="IR2" s="92"/>
      <c r="IS2" s="92"/>
      <c r="IT2" s="92"/>
      <c r="IU2" s="92"/>
      <c r="IV2" s="92"/>
      <c r="IW2" s="92"/>
      <c r="IX2" s="92"/>
      <c r="IY2" s="92"/>
      <c r="IZ2" s="92"/>
      <c r="JA2" s="92"/>
      <c r="JB2" s="92"/>
      <c r="JC2" s="92"/>
      <c r="JD2" s="92"/>
      <c r="JE2" s="92"/>
      <c r="JF2" s="92"/>
      <c r="JG2" s="92"/>
      <c r="JH2" s="92"/>
      <c r="JI2" s="92"/>
      <c r="JJ2" s="92"/>
      <c r="JK2" s="92"/>
      <c r="JL2" s="92"/>
      <c r="JM2" s="92"/>
      <c r="JN2" s="92"/>
      <c r="JO2" s="92"/>
      <c r="JP2" s="92"/>
      <c r="JQ2" s="93"/>
      <c r="JR2" s="1"/>
      <c r="JS2" s="1"/>
      <c r="JT2" s="1"/>
      <c r="JU2" s="1"/>
      <c r="JV2" s="1"/>
      <c r="JW2" s="1"/>
      <c r="JX2" s="1"/>
      <c r="JY2" s="1"/>
      <c r="JZ2" s="1"/>
      <c r="KA2" s="1"/>
      <c r="KB2" s="1"/>
      <c r="KC2" s="1"/>
      <c r="KD2" s="1"/>
      <c r="KE2" s="1"/>
      <c r="KF2" s="1"/>
      <c r="KG2" s="1"/>
      <c r="KH2" s="1"/>
      <c r="KI2" s="1"/>
      <c r="KJ2" s="1"/>
      <c r="KK2" s="94" t="s">
        <v>6</v>
      </c>
      <c r="KL2" s="95"/>
      <c r="KM2" s="95"/>
      <c r="KN2" s="95"/>
      <c r="KO2" s="95"/>
      <c r="KP2" s="95"/>
      <c r="KQ2" s="95"/>
      <c r="KR2" s="95"/>
      <c r="KS2" s="95"/>
      <c r="KT2" s="95"/>
      <c r="KU2" s="95"/>
      <c r="KV2" s="95"/>
      <c r="KW2" s="95"/>
      <c r="KX2" s="95"/>
      <c r="KY2" s="95"/>
      <c r="KZ2" s="95"/>
      <c r="LA2" s="95"/>
      <c r="LB2" s="95"/>
      <c r="LC2" s="95"/>
      <c r="LD2" s="95"/>
      <c r="LE2" s="95"/>
      <c r="LF2" s="95"/>
      <c r="LG2" s="95"/>
      <c r="LH2" s="95"/>
      <c r="LI2" s="95"/>
      <c r="LJ2" s="95"/>
      <c r="LK2" s="95"/>
      <c r="LL2" s="95"/>
      <c r="LM2" s="95"/>
      <c r="LN2" s="95"/>
      <c r="LO2" s="95"/>
      <c r="LP2" s="95"/>
      <c r="LQ2" s="95"/>
      <c r="LR2" s="95"/>
      <c r="LS2" s="95"/>
      <c r="LT2" s="95"/>
      <c r="LU2" s="95"/>
      <c r="LV2" s="95"/>
      <c r="LW2" s="95"/>
      <c r="LX2" s="95"/>
      <c r="LY2" s="95"/>
      <c r="LZ2" s="95"/>
      <c r="MA2" s="95"/>
      <c r="MB2" s="95"/>
      <c r="MC2" s="95"/>
      <c r="MD2" s="95"/>
      <c r="ME2" s="95"/>
      <c r="MF2" s="95"/>
      <c r="MG2" s="95"/>
      <c r="MH2" s="95"/>
      <c r="MI2" s="95"/>
      <c r="MJ2" s="95"/>
      <c r="MK2" s="95"/>
      <c r="ML2" s="95"/>
      <c r="MM2" s="95"/>
      <c r="MN2" s="95"/>
      <c r="MO2" s="95"/>
      <c r="MP2" s="95"/>
      <c r="MQ2" s="95"/>
      <c r="MR2" s="95"/>
      <c r="MS2" s="95"/>
      <c r="MT2" s="95"/>
      <c r="MU2" s="95"/>
      <c r="MV2" s="95"/>
      <c r="MW2" s="95"/>
      <c r="MX2" s="95"/>
      <c r="MY2" s="95"/>
      <c r="MZ2" s="95"/>
      <c r="NA2" s="95"/>
      <c r="NB2" s="95"/>
      <c r="NC2" s="95"/>
      <c r="ND2" s="95"/>
      <c r="NE2" s="95"/>
      <c r="NF2" s="95"/>
      <c r="NG2" s="95"/>
      <c r="NH2" s="95"/>
      <c r="NI2" s="95"/>
      <c r="NJ2" s="95"/>
      <c r="NK2" s="95"/>
      <c r="NL2" s="95"/>
      <c r="NM2" s="95"/>
      <c r="NN2" s="95"/>
      <c r="NO2" s="95"/>
      <c r="NP2" s="95"/>
      <c r="NQ2" s="95"/>
      <c r="NR2" s="95"/>
      <c r="NS2" s="95"/>
      <c r="NT2" s="95"/>
      <c r="NU2" s="95"/>
      <c r="NV2" s="95"/>
      <c r="NW2" s="95"/>
      <c r="NX2" s="95"/>
      <c r="NY2" s="95"/>
      <c r="NZ2" s="95"/>
      <c r="OA2" s="95"/>
      <c r="OB2" s="95"/>
      <c r="OC2" s="95"/>
      <c r="OD2" s="95"/>
      <c r="OE2" s="95"/>
      <c r="OF2" s="95"/>
      <c r="OG2" s="95"/>
      <c r="OH2" s="95"/>
      <c r="OI2" s="95"/>
      <c r="OJ2" s="95"/>
      <c r="OK2" s="95"/>
      <c r="OL2" s="95"/>
      <c r="OM2" s="95"/>
      <c r="ON2" s="95"/>
      <c r="OO2" s="95"/>
      <c r="OP2" s="95"/>
      <c r="OQ2" s="95"/>
      <c r="OR2" s="95"/>
      <c r="OS2" s="95"/>
      <c r="OT2" s="95"/>
      <c r="OU2" s="95"/>
      <c r="OV2" s="95"/>
      <c r="OW2" s="95"/>
      <c r="OX2" s="95"/>
      <c r="OY2" s="95"/>
      <c r="OZ2" s="95"/>
      <c r="PA2" s="95"/>
      <c r="PB2" s="95"/>
      <c r="PC2" s="95"/>
      <c r="PD2" s="95"/>
      <c r="PE2" s="95"/>
      <c r="PF2" s="95"/>
      <c r="PG2" s="95"/>
      <c r="PH2" s="95"/>
      <c r="PI2" s="95"/>
      <c r="PJ2" s="95"/>
      <c r="PK2" s="95"/>
      <c r="PL2" s="95"/>
      <c r="PM2" s="95"/>
      <c r="PN2" s="95"/>
      <c r="PO2" s="95"/>
      <c r="PP2" s="95"/>
      <c r="PQ2" s="95"/>
      <c r="PR2" s="95"/>
      <c r="PS2" s="95"/>
      <c r="PT2" s="95"/>
      <c r="PU2" s="95"/>
      <c r="PV2" s="95"/>
      <c r="PW2" s="95"/>
      <c r="PX2" s="95"/>
      <c r="PY2" s="95"/>
      <c r="PZ2" s="95"/>
      <c r="QA2" s="95"/>
      <c r="QB2" s="95"/>
      <c r="QC2" s="95"/>
      <c r="QD2" s="95"/>
      <c r="QE2" s="95"/>
      <c r="QF2" s="95"/>
      <c r="QG2" s="95"/>
      <c r="QH2" s="95"/>
      <c r="QI2" s="95"/>
      <c r="QJ2" s="95"/>
      <c r="QK2" s="95"/>
      <c r="QL2" s="95"/>
      <c r="QM2" s="95"/>
      <c r="QN2" s="95"/>
      <c r="QO2" s="95"/>
      <c r="QP2" s="95"/>
      <c r="QQ2" s="95"/>
      <c r="QR2" s="95"/>
      <c r="QS2" s="95"/>
      <c r="QT2" s="95"/>
      <c r="QU2" s="95"/>
      <c r="QV2" s="95"/>
      <c r="QW2" s="95"/>
      <c r="QX2" s="95"/>
      <c r="QY2" s="95"/>
      <c r="QZ2" s="95"/>
      <c r="RA2" s="95"/>
      <c r="RB2" s="95"/>
      <c r="RC2" s="95"/>
      <c r="RD2" s="95"/>
      <c r="RE2" s="95"/>
      <c r="RF2" s="95"/>
      <c r="RG2" s="95"/>
      <c r="RH2" s="95"/>
      <c r="RI2" s="95"/>
      <c r="RJ2" s="95"/>
      <c r="RK2" s="95"/>
      <c r="RL2" s="95"/>
      <c r="RM2" s="95"/>
      <c r="RN2" s="95"/>
      <c r="RO2" s="95"/>
      <c r="RP2" s="95"/>
      <c r="RQ2" s="95"/>
      <c r="RR2" s="95"/>
      <c r="RS2" s="95"/>
      <c r="RT2" s="95"/>
      <c r="RU2" s="95"/>
      <c r="RV2" s="95"/>
      <c r="RW2" s="95"/>
      <c r="RX2" s="95"/>
      <c r="RY2" s="95"/>
      <c r="RZ2" s="95"/>
      <c r="SA2" s="95"/>
      <c r="SB2" s="95"/>
      <c r="SC2" s="95"/>
      <c r="SD2" s="95"/>
      <c r="SE2" s="95"/>
      <c r="SF2" s="95"/>
      <c r="SG2" s="95"/>
      <c r="SH2" s="95"/>
      <c r="SI2" s="95"/>
      <c r="SJ2" s="95"/>
      <c r="SK2" s="95"/>
      <c r="SL2" s="95"/>
      <c r="SM2" s="95"/>
      <c r="SN2" s="95"/>
      <c r="SO2" s="95"/>
      <c r="SP2" s="95"/>
      <c r="SQ2" s="95"/>
      <c r="SR2" s="95"/>
      <c r="SS2" s="95"/>
      <c r="ST2" s="95"/>
      <c r="SU2" s="95"/>
      <c r="SV2" s="95"/>
      <c r="SW2" s="95"/>
      <c r="SX2" s="95"/>
      <c r="SY2" s="95"/>
      <c r="SZ2" s="95"/>
      <c r="TA2" s="95"/>
      <c r="TB2" s="95"/>
      <c r="TC2" s="95"/>
      <c r="TD2" s="95"/>
      <c r="TE2" s="95"/>
      <c r="TF2" s="95"/>
      <c r="TG2" s="95"/>
      <c r="TH2" s="95"/>
      <c r="TI2" s="95"/>
      <c r="TJ2" s="95"/>
      <c r="TK2" s="95"/>
      <c r="TL2" s="95"/>
      <c r="TM2" s="95"/>
      <c r="TN2" s="95"/>
      <c r="TO2" s="95"/>
      <c r="TP2" s="95"/>
      <c r="TQ2" s="95"/>
      <c r="TR2" s="95"/>
      <c r="TS2" s="95"/>
      <c r="TT2" s="95"/>
      <c r="TU2" s="95"/>
      <c r="TV2" s="95"/>
      <c r="TW2" s="95"/>
      <c r="TX2" s="95"/>
      <c r="TY2" s="95"/>
      <c r="TZ2" s="95"/>
      <c r="UA2" s="95"/>
      <c r="UB2" s="95"/>
      <c r="UC2" s="95"/>
      <c r="UD2" s="95"/>
      <c r="UE2" s="95"/>
      <c r="UF2" s="95"/>
      <c r="UG2" s="95"/>
      <c r="UH2" s="95"/>
      <c r="UI2" s="95"/>
      <c r="UJ2" s="95"/>
      <c r="UK2" s="95"/>
      <c r="UL2" s="95"/>
      <c r="UM2" s="95"/>
      <c r="UN2" s="95"/>
      <c r="UO2" s="95"/>
      <c r="UP2" s="95"/>
      <c r="UQ2" s="95"/>
      <c r="UR2" s="95"/>
      <c r="US2" s="95"/>
      <c r="UT2" s="95"/>
      <c r="UU2" s="95"/>
      <c r="UV2" s="95"/>
      <c r="UW2" s="95"/>
      <c r="UX2" s="95"/>
      <c r="UY2" s="95"/>
      <c r="UZ2" s="95"/>
      <c r="VA2" s="96"/>
      <c r="VB2" s="1"/>
      <c r="VC2" s="1"/>
      <c r="VD2" s="97" t="s">
        <v>7</v>
      </c>
      <c r="VE2" s="98"/>
      <c r="VF2" s="98"/>
      <c r="VG2" s="98"/>
      <c r="VH2" s="98"/>
      <c r="VI2" s="98"/>
      <c r="VJ2" s="99"/>
    </row>
    <row r="3" spans="1:582" ht="23.15" customHeight="1" x14ac:dyDescent="0.2">
      <c r="A3" s="1"/>
      <c r="B3" s="100" t="str">
        <f>データ!I6</f>
        <v>法非適用</v>
      </c>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t="str">
        <f>データ!J6</f>
        <v>電気事業</v>
      </c>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t="str">
        <f>データ!K6</f>
        <v>非設置</v>
      </c>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2" t="str">
        <f>データ!L6</f>
        <v>該当数値なし</v>
      </c>
      <c r="HB3" s="102"/>
      <c r="HC3" s="102"/>
      <c r="HD3" s="102"/>
      <c r="HE3" s="102"/>
      <c r="HF3" s="102"/>
      <c r="HG3" s="102"/>
      <c r="HH3" s="102"/>
      <c r="HI3" s="102"/>
      <c r="HJ3" s="102"/>
      <c r="HK3" s="102"/>
      <c r="HL3" s="102"/>
      <c r="HM3" s="102"/>
      <c r="HN3" s="102"/>
      <c r="HO3" s="102"/>
      <c r="HP3" s="102"/>
      <c r="HQ3" s="102"/>
      <c r="HR3" s="102"/>
      <c r="HS3" s="102"/>
      <c r="HT3" s="102"/>
      <c r="HU3" s="102"/>
      <c r="HV3" s="102"/>
      <c r="HW3" s="102"/>
      <c r="HX3" s="102"/>
      <c r="HY3" s="102"/>
      <c r="HZ3" s="102"/>
      <c r="IA3" s="102"/>
      <c r="IB3" s="102"/>
      <c r="IC3" s="102"/>
      <c r="ID3" s="102"/>
      <c r="IE3" s="102"/>
      <c r="IF3" s="102"/>
      <c r="IG3" s="102"/>
      <c r="IH3" s="102"/>
      <c r="II3" s="102"/>
      <c r="IJ3" s="102"/>
      <c r="IK3" s="102"/>
      <c r="IL3" s="102"/>
      <c r="IM3" s="102"/>
      <c r="IN3" s="102"/>
      <c r="IO3" s="102"/>
      <c r="IP3" s="102"/>
      <c r="IQ3" s="102"/>
      <c r="IR3" s="102"/>
      <c r="IS3" s="102"/>
      <c r="IT3" s="102"/>
      <c r="IU3" s="102"/>
      <c r="IV3" s="102"/>
      <c r="IW3" s="102"/>
      <c r="IX3" s="102"/>
      <c r="IY3" s="102"/>
      <c r="IZ3" s="102"/>
      <c r="JA3" s="102"/>
      <c r="JB3" s="102"/>
      <c r="JC3" s="102"/>
      <c r="JD3" s="102"/>
      <c r="JE3" s="102"/>
      <c r="JF3" s="102"/>
      <c r="JG3" s="102"/>
      <c r="JH3" s="102"/>
      <c r="JI3" s="102"/>
      <c r="JJ3" s="102"/>
      <c r="JK3" s="102"/>
      <c r="JL3" s="102"/>
      <c r="JM3" s="102"/>
      <c r="JN3" s="102"/>
      <c r="JO3" s="102"/>
      <c r="JP3" s="102"/>
      <c r="JQ3" s="103"/>
      <c r="JR3" s="1"/>
      <c r="JS3" s="1"/>
      <c r="JT3" s="1"/>
      <c r="JU3" s="1"/>
      <c r="JV3" s="1"/>
      <c r="JW3" s="1"/>
      <c r="JX3" s="1"/>
      <c r="JY3" s="1"/>
      <c r="JZ3" s="1"/>
      <c r="KA3" s="1"/>
      <c r="KB3" s="1"/>
      <c r="KC3" s="1"/>
      <c r="KD3" s="1"/>
      <c r="KE3" s="1"/>
      <c r="KF3" s="1"/>
      <c r="KG3" s="1"/>
      <c r="KH3" s="1"/>
      <c r="KI3" s="1"/>
      <c r="KJ3" s="1"/>
      <c r="KK3" s="104" t="s">
        <v>8</v>
      </c>
      <c r="KL3" s="105"/>
      <c r="KM3" s="105"/>
      <c r="KN3" s="105"/>
      <c r="KO3" s="105"/>
      <c r="KP3" s="105"/>
      <c r="KQ3" s="105"/>
      <c r="KR3" s="105"/>
      <c r="KS3" s="105"/>
      <c r="KT3" s="105"/>
      <c r="KU3" s="105"/>
      <c r="KV3" s="105"/>
      <c r="KW3" s="105"/>
      <c r="KX3" s="105"/>
      <c r="KY3" s="105"/>
      <c r="KZ3" s="105"/>
      <c r="LA3" s="105"/>
      <c r="LB3" s="105"/>
      <c r="LC3" s="105"/>
      <c r="LD3" s="105"/>
      <c r="LE3" s="105"/>
      <c r="LF3" s="105"/>
      <c r="LG3" s="105"/>
      <c r="LH3" s="105"/>
      <c r="LI3" s="105"/>
      <c r="LJ3" s="105"/>
      <c r="LK3" s="105"/>
      <c r="LL3" s="105"/>
      <c r="LM3" s="105"/>
      <c r="LN3" s="105"/>
      <c r="LO3" s="105"/>
      <c r="LP3" s="105"/>
      <c r="LQ3" s="105"/>
      <c r="LR3" s="105"/>
      <c r="LS3" s="105"/>
      <c r="LT3" s="105"/>
      <c r="LU3" s="105"/>
      <c r="LV3" s="105"/>
      <c r="LW3" s="105"/>
      <c r="LX3" s="105"/>
      <c r="LY3" s="105"/>
      <c r="LZ3" s="105"/>
      <c r="MA3" s="105"/>
      <c r="MB3" s="105"/>
      <c r="MC3" s="105"/>
      <c r="MD3" s="105"/>
      <c r="ME3" s="105"/>
      <c r="MF3" s="105"/>
      <c r="MG3" s="105"/>
      <c r="MH3" s="105"/>
      <c r="MI3" s="105"/>
      <c r="MJ3" s="105"/>
      <c r="MK3" s="105"/>
      <c r="ML3" s="105"/>
      <c r="MM3" s="105"/>
      <c r="MN3" s="105"/>
      <c r="MO3" s="105"/>
      <c r="MP3" s="105"/>
      <c r="MQ3" s="105"/>
      <c r="MR3" s="105"/>
      <c r="MS3" s="105"/>
      <c r="MT3" s="105"/>
      <c r="MU3" s="105"/>
      <c r="MV3" s="105"/>
      <c r="MW3" s="105"/>
      <c r="MX3" s="105"/>
      <c r="MY3" s="105"/>
      <c r="MZ3" s="105"/>
      <c r="NA3" s="105"/>
      <c r="NB3" s="105"/>
      <c r="NC3" s="105"/>
      <c r="ND3" s="105"/>
      <c r="NE3" s="105"/>
      <c r="NF3" s="105"/>
      <c r="NG3" s="105"/>
      <c r="NH3" s="105"/>
      <c r="NI3" s="105"/>
      <c r="NJ3" s="105"/>
      <c r="NK3" s="105"/>
      <c r="NL3" s="105"/>
      <c r="NM3" s="105"/>
      <c r="NN3" s="105"/>
      <c r="NO3" s="105"/>
      <c r="NP3" s="105"/>
      <c r="NQ3" s="105"/>
      <c r="NR3" s="105"/>
      <c r="NS3" s="105"/>
      <c r="NT3" s="105"/>
      <c r="NU3" s="105"/>
      <c r="NV3" s="105"/>
      <c r="NW3" s="105"/>
      <c r="NX3" s="105"/>
      <c r="NY3" s="105"/>
      <c r="NZ3" s="105"/>
      <c r="OA3" s="105"/>
      <c r="OB3" s="105"/>
      <c r="OC3" s="105"/>
      <c r="OD3" s="105"/>
      <c r="OE3" s="105"/>
      <c r="OF3" s="105"/>
      <c r="OG3" s="105"/>
      <c r="OH3" s="105"/>
      <c r="OI3" s="105"/>
      <c r="OJ3" s="105"/>
      <c r="OK3" s="105"/>
      <c r="OL3" s="105"/>
      <c r="OM3" s="105"/>
      <c r="ON3" s="105"/>
      <c r="OO3" s="105"/>
      <c r="OP3" s="105"/>
      <c r="OQ3" s="105"/>
      <c r="OR3" s="105"/>
      <c r="OS3" s="105"/>
      <c r="OT3" s="105"/>
      <c r="OU3" s="105"/>
      <c r="OV3" s="105"/>
      <c r="OW3" s="105"/>
      <c r="OX3" s="105"/>
      <c r="OY3" s="105"/>
      <c r="OZ3" s="105"/>
      <c r="PA3" s="105"/>
      <c r="PB3" s="105"/>
      <c r="PC3" s="105"/>
      <c r="PD3" s="105"/>
      <c r="PE3" s="105"/>
      <c r="PF3" s="105"/>
      <c r="PG3" s="105"/>
      <c r="PH3" s="105"/>
      <c r="PI3" s="105"/>
      <c r="PJ3" s="105"/>
      <c r="PK3" s="105"/>
      <c r="PL3" s="105"/>
      <c r="PM3" s="105"/>
      <c r="PN3" s="105"/>
      <c r="PO3" s="105"/>
      <c r="PP3" s="105"/>
      <c r="PQ3" s="105"/>
      <c r="PR3" s="105"/>
      <c r="PS3" s="105"/>
      <c r="PT3" s="105"/>
      <c r="PU3" s="105"/>
      <c r="PV3" s="105"/>
      <c r="PW3" s="105"/>
      <c r="PX3" s="105"/>
      <c r="PY3" s="105"/>
      <c r="PZ3" s="105"/>
      <c r="QA3" s="105"/>
      <c r="QB3" s="105"/>
      <c r="QC3" s="105"/>
      <c r="QD3" s="105"/>
      <c r="QE3" s="105"/>
      <c r="QF3" s="105"/>
      <c r="QG3" s="105"/>
      <c r="QH3" s="105"/>
      <c r="QI3" s="105"/>
      <c r="QJ3" s="105"/>
      <c r="QK3" s="105"/>
      <c r="QL3" s="105"/>
      <c r="QM3" s="105"/>
      <c r="QN3" s="105"/>
      <c r="QO3" s="105"/>
      <c r="QP3" s="105"/>
      <c r="QQ3" s="105"/>
      <c r="QR3" s="105"/>
      <c r="QS3" s="105"/>
      <c r="QT3" s="105"/>
      <c r="QU3" s="105"/>
      <c r="QV3" s="105"/>
      <c r="QW3" s="105"/>
      <c r="QX3" s="105"/>
      <c r="QY3" s="105"/>
      <c r="QZ3" s="105"/>
      <c r="RA3" s="105"/>
      <c r="RB3" s="105"/>
      <c r="RC3" s="105"/>
      <c r="RD3" s="105"/>
      <c r="RE3" s="105"/>
      <c r="RF3" s="105"/>
      <c r="RG3" s="105"/>
      <c r="RH3" s="105"/>
      <c r="RI3" s="105"/>
      <c r="RJ3" s="105"/>
      <c r="RK3" s="105"/>
      <c r="RL3" s="105"/>
      <c r="RM3" s="105"/>
      <c r="RN3" s="105"/>
      <c r="RO3" s="105"/>
      <c r="RP3" s="105"/>
      <c r="RQ3" s="105"/>
      <c r="RR3" s="105"/>
      <c r="RS3" s="105"/>
      <c r="RT3" s="105"/>
      <c r="RU3" s="105"/>
      <c r="RV3" s="105"/>
      <c r="RW3" s="105"/>
      <c r="RX3" s="105"/>
      <c r="RY3" s="105"/>
      <c r="RZ3" s="105"/>
      <c r="SA3" s="105"/>
      <c r="SB3" s="105"/>
      <c r="SC3" s="105"/>
      <c r="SD3" s="105"/>
      <c r="SE3" s="105"/>
      <c r="SF3" s="105"/>
      <c r="SG3" s="105"/>
      <c r="SH3" s="105"/>
      <c r="SI3" s="105"/>
      <c r="SJ3" s="105"/>
      <c r="SK3" s="105"/>
      <c r="SL3" s="105"/>
      <c r="SM3" s="105"/>
      <c r="SN3" s="105"/>
      <c r="SO3" s="105"/>
      <c r="SP3" s="105"/>
      <c r="SQ3" s="105"/>
      <c r="SR3" s="105"/>
      <c r="SS3" s="105"/>
      <c r="ST3" s="105"/>
      <c r="SU3" s="105"/>
      <c r="SV3" s="105"/>
      <c r="SW3" s="105"/>
      <c r="SX3" s="105"/>
      <c r="SY3" s="105"/>
      <c r="SZ3" s="105"/>
      <c r="TA3" s="105"/>
      <c r="TB3" s="105"/>
      <c r="TC3" s="105"/>
      <c r="TD3" s="105"/>
      <c r="TE3" s="105"/>
      <c r="TF3" s="105"/>
      <c r="TG3" s="105"/>
      <c r="TH3" s="105"/>
      <c r="TI3" s="105"/>
      <c r="TJ3" s="105"/>
      <c r="TK3" s="105"/>
      <c r="TL3" s="105"/>
      <c r="TM3" s="105"/>
      <c r="TN3" s="105"/>
      <c r="TO3" s="105"/>
      <c r="TP3" s="105"/>
      <c r="TQ3" s="105"/>
      <c r="TR3" s="105"/>
      <c r="TS3" s="105"/>
      <c r="TT3" s="105"/>
      <c r="TU3" s="105"/>
      <c r="TV3" s="105"/>
      <c r="TW3" s="105"/>
      <c r="TX3" s="105"/>
      <c r="TY3" s="105"/>
      <c r="TZ3" s="105"/>
      <c r="UA3" s="105"/>
      <c r="UB3" s="105"/>
      <c r="UC3" s="105"/>
      <c r="UD3" s="105"/>
      <c r="UE3" s="105"/>
      <c r="UF3" s="105"/>
      <c r="UG3" s="105"/>
      <c r="UH3" s="105"/>
      <c r="UI3" s="105"/>
      <c r="UJ3" s="105"/>
      <c r="UK3" s="105"/>
      <c r="UL3" s="105"/>
      <c r="UM3" s="105"/>
      <c r="UN3" s="105"/>
      <c r="UO3" s="105"/>
      <c r="UP3" s="105"/>
      <c r="UQ3" s="105"/>
      <c r="UR3" s="105"/>
      <c r="US3" s="105"/>
      <c r="UT3" s="105"/>
      <c r="UU3" s="105"/>
      <c r="UV3" s="105"/>
      <c r="UW3" s="105"/>
      <c r="UX3" s="105"/>
      <c r="UY3" s="105"/>
      <c r="UZ3" s="105"/>
      <c r="VA3" s="106"/>
      <c r="VB3" s="1"/>
      <c r="VC3" s="1"/>
      <c r="VD3" s="110" t="s">
        <v>265</v>
      </c>
      <c r="VE3" s="111"/>
      <c r="VF3" s="111"/>
      <c r="VG3" s="111"/>
      <c r="VH3" s="111"/>
      <c r="VI3" s="111"/>
      <c r="VJ3" s="112"/>
    </row>
    <row r="4" spans="1:582" ht="23.15" customHeight="1" x14ac:dyDescent="0.2">
      <c r="A4" s="1"/>
      <c r="B4" s="116" t="s">
        <v>9</v>
      </c>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t="s">
        <v>10</v>
      </c>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7"/>
      <c r="DU4" s="117"/>
      <c r="DV4" s="117"/>
      <c r="DW4" s="117"/>
      <c r="DX4" s="117"/>
      <c r="DY4" s="117"/>
      <c r="DZ4" s="117"/>
      <c r="EA4" s="117"/>
      <c r="EB4" s="117"/>
      <c r="EC4" s="117"/>
      <c r="ED4" s="117"/>
      <c r="EE4" s="117"/>
      <c r="EF4" s="117"/>
      <c r="EG4" s="117"/>
      <c r="EH4" s="117"/>
      <c r="EI4" s="117"/>
      <c r="EJ4" s="117" t="s">
        <v>11</v>
      </c>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c r="FM4" s="117"/>
      <c r="FN4" s="117"/>
      <c r="FO4" s="117"/>
      <c r="FP4" s="117"/>
      <c r="FQ4" s="117"/>
      <c r="FR4" s="117"/>
      <c r="FS4" s="117"/>
      <c r="FT4" s="117"/>
      <c r="FU4" s="117"/>
      <c r="FV4" s="117"/>
      <c r="FW4" s="117"/>
      <c r="FX4" s="117"/>
      <c r="FY4" s="117"/>
      <c r="FZ4" s="117"/>
      <c r="GA4" s="117"/>
      <c r="GB4" s="117"/>
      <c r="GC4" s="117"/>
      <c r="GD4" s="117"/>
      <c r="GE4" s="117"/>
      <c r="GF4" s="117"/>
      <c r="GG4" s="117"/>
      <c r="GH4" s="117"/>
      <c r="GI4" s="117"/>
      <c r="GJ4" s="117"/>
      <c r="GK4" s="117"/>
      <c r="GL4" s="117"/>
      <c r="GM4" s="117"/>
      <c r="GN4" s="117"/>
      <c r="GO4" s="117"/>
      <c r="GP4" s="117"/>
      <c r="GQ4" s="117"/>
      <c r="GR4" s="117"/>
      <c r="GS4" s="117"/>
      <c r="GT4" s="117"/>
      <c r="GU4" s="117"/>
      <c r="GV4" s="117"/>
      <c r="GW4" s="117"/>
      <c r="GX4" s="117"/>
      <c r="GY4" s="117"/>
      <c r="GZ4" s="117"/>
      <c r="HA4" s="117" t="s">
        <v>12</v>
      </c>
      <c r="HB4" s="117"/>
      <c r="HC4" s="117"/>
      <c r="HD4" s="117"/>
      <c r="HE4" s="117"/>
      <c r="HF4" s="117"/>
      <c r="HG4" s="117"/>
      <c r="HH4" s="117"/>
      <c r="HI4" s="117"/>
      <c r="HJ4" s="117"/>
      <c r="HK4" s="117"/>
      <c r="HL4" s="117"/>
      <c r="HM4" s="117"/>
      <c r="HN4" s="117"/>
      <c r="HO4" s="117"/>
      <c r="HP4" s="117"/>
      <c r="HQ4" s="117"/>
      <c r="HR4" s="117"/>
      <c r="HS4" s="117"/>
      <c r="HT4" s="117"/>
      <c r="HU4" s="117"/>
      <c r="HV4" s="117"/>
      <c r="HW4" s="117"/>
      <c r="HX4" s="117"/>
      <c r="HY4" s="117"/>
      <c r="HZ4" s="117"/>
      <c r="IA4" s="117"/>
      <c r="IB4" s="117"/>
      <c r="IC4" s="117"/>
      <c r="ID4" s="117"/>
      <c r="IE4" s="117"/>
      <c r="IF4" s="117"/>
      <c r="IG4" s="117"/>
      <c r="IH4" s="117"/>
      <c r="II4" s="117"/>
      <c r="IJ4" s="117"/>
      <c r="IK4" s="117"/>
      <c r="IL4" s="117"/>
      <c r="IM4" s="117"/>
      <c r="IN4" s="117"/>
      <c r="IO4" s="117"/>
      <c r="IP4" s="117"/>
      <c r="IQ4" s="117"/>
      <c r="IR4" s="117"/>
      <c r="IS4" s="117"/>
      <c r="IT4" s="117"/>
      <c r="IU4" s="117"/>
      <c r="IV4" s="117"/>
      <c r="IW4" s="117"/>
      <c r="IX4" s="117"/>
      <c r="IY4" s="117"/>
      <c r="IZ4" s="117"/>
      <c r="JA4" s="117"/>
      <c r="JB4" s="117"/>
      <c r="JC4" s="117"/>
      <c r="JD4" s="117"/>
      <c r="JE4" s="117"/>
      <c r="JF4" s="117"/>
      <c r="JG4" s="117"/>
      <c r="JH4" s="117"/>
      <c r="JI4" s="117"/>
      <c r="JJ4" s="117"/>
      <c r="JK4" s="117"/>
      <c r="JL4" s="117"/>
      <c r="JM4" s="117"/>
      <c r="JN4" s="117"/>
      <c r="JO4" s="117"/>
      <c r="JP4" s="117"/>
      <c r="JQ4" s="118"/>
      <c r="JR4" s="1"/>
      <c r="JS4" s="1"/>
      <c r="JT4" s="1"/>
      <c r="JU4" s="1"/>
      <c r="JV4" s="1"/>
      <c r="JW4" s="1"/>
      <c r="JX4" s="1"/>
      <c r="JY4" s="1"/>
      <c r="JZ4" s="1"/>
      <c r="KA4" s="1"/>
      <c r="KB4" s="1"/>
      <c r="KC4" s="1"/>
      <c r="KD4" s="1"/>
      <c r="KE4" s="1"/>
      <c r="KF4" s="1"/>
      <c r="KG4" s="1"/>
      <c r="KH4" s="1"/>
      <c r="KI4" s="1"/>
      <c r="KJ4" s="1"/>
      <c r="KK4" s="104"/>
      <c r="KL4" s="105"/>
      <c r="KM4" s="105"/>
      <c r="KN4" s="105"/>
      <c r="KO4" s="105"/>
      <c r="KP4" s="105"/>
      <c r="KQ4" s="105"/>
      <c r="KR4" s="105"/>
      <c r="KS4" s="105"/>
      <c r="KT4" s="105"/>
      <c r="KU4" s="105"/>
      <c r="KV4" s="105"/>
      <c r="KW4" s="105"/>
      <c r="KX4" s="105"/>
      <c r="KY4" s="105"/>
      <c r="KZ4" s="105"/>
      <c r="LA4" s="105"/>
      <c r="LB4" s="105"/>
      <c r="LC4" s="105"/>
      <c r="LD4" s="105"/>
      <c r="LE4" s="105"/>
      <c r="LF4" s="105"/>
      <c r="LG4" s="105"/>
      <c r="LH4" s="105"/>
      <c r="LI4" s="105"/>
      <c r="LJ4" s="105"/>
      <c r="LK4" s="105"/>
      <c r="LL4" s="105"/>
      <c r="LM4" s="105"/>
      <c r="LN4" s="105"/>
      <c r="LO4" s="105"/>
      <c r="LP4" s="105"/>
      <c r="LQ4" s="105"/>
      <c r="LR4" s="105"/>
      <c r="LS4" s="105"/>
      <c r="LT4" s="105"/>
      <c r="LU4" s="105"/>
      <c r="LV4" s="105"/>
      <c r="LW4" s="105"/>
      <c r="LX4" s="105"/>
      <c r="LY4" s="105"/>
      <c r="LZ4" s="105"/>
      <c r="MA4" s="105"/>
      <c r="MB4" s="105"/>
      <c r="MC4" s="105"/>
      <c r="MD4" s="105"/>
      <c r="ME4" s="105"/>
      <c r="MF4" s="105"/>
      <c r="MG4" s="105"/>
      <c r="MH4" s="105"/>
      <c r="MI4" s="105"/>
      <c r="MJ4" s="105"/>
      <c r="MK4" s="105"/>
      <c r="ML4" s="105"/>
      <c r="MM4" s="105"/>
      <c r="MN4" s="105"/>
      <c r="MO4" s="105"/>
      <c r="MP4" s="105"/>
      <c r="MQ4" s="105"/>
      <c r="MR4" s="105"/>
      <c r="MS4" s="105"/>
      <c r="MT4" s="105"/>
      <c r="MU4" s="105"/>
      <c r="MV4" s="105"/>
      <c r="MW4" s="105"/>
      <c r="MX4" s="105"/>
      <c r="MY4" s="105"/>
      <c r="MZ4" s="105"/>
      <c r="NA4" s="105"/>
      <c r="NB4" s="105"/>
      <c r="NC4" s="105"/>
      <c r="ND4" s="105"/>
      <c r="NE4" s="105"/>
      <c r="NF4" s="105"/>
      <c r="NG4" s="105"/>
      <c r="NH4" s="105"/>
      <c r="NI4" s="105"/>
      <c r="NJ4" s="105"/>
      <c r="NK4" s="105"/>
      <c r="NL4" s="105"/>
      <c r="NM4" s="105"/>
      <c r="NN4" s="105"/>
      <c r="NO4" s="105"/>
      <c r="NP4" s="105"/>
      <c r="NQ4" s="105"/>
      <c r="NR4" s="105"/>
      <c r="NS4" s="105"/>
      <c r="NT4" s="105"/>
      <c r="NU4" s="105"/>
      <c r="NV4" s="105"/>
      <c r="NW4" s="105"/>
      <c r="NX4" s="105"/>
      <c r="NY4" s="105"/>
      <c r="NZ4" s="105"/>
      <c r="OA4" s="105"/>
      <c r="OB4" s="105"/>
      <c r="OC4" s="105"/>
      <c r="OD4" s="105"/>
      <c r="OE4" s="105"/>
      <c r="OF4" s="105"/>
      <c r="OG4" s="105"/>
      <c r="OH4" s="105"/>
      <c r="OI4" s="105"/>
      <c r="OJ4" s="105"/>
      <c r="OK4" s="105"/>
      <c r="OL4" s="105"/>
      <c r="OM4" s="105"/>
      <c r="ON4" s="105"/>
      <c r="OO4" s="105"/>
      <c r="OP4" s="105"/>
      <c r="OQ4" s="105"/>
      <c r="OR4" s="105"/>
      <c r="OS4" s="105"/>
      <c r="OT4" s="105"/>
      <c r="OU4" s="105"/>
      <c r="OV4" s="105"/>
      <c r="OW4" s="105"/>
      <c r="OX4" s="105"/>
      <c r="OY4" s="105"/>
      <c r="OZ4" s="105"/>
      <c r="PA4" s="105"/>
      <c r="PB4" s="105"/>
      <c r="PC4" s="105"/>
      <c r="PD4" s="105"/>
      <c r="PE4" s="105"/>
      <c r="PF4" s="105"/>
      <c r="PG4" s="105"/>
      <c r="PH4" s="105"/>
      <c r="PI4" s="105"/>
      <c r="PJ4" s="105"/>
      <c r="PK4" s="105"/>
      <c r="PL4" s="105"/>
      <c r="PM4" s="105"/>
      <c r="PN4" s="105"/>
      <c r="PO4" s="105"/>
      <c r="PP4" s="105"/>
      <c r="PQ4" s="105"/>
      <c r="PR4" s="105"/>
      <c r="PS4" s="105"/>
      <c r="PT4" s="105"/>
      <c r="PU4" s="105"/>
      <c r="PV4" s="105"/>
      <c r="PW4" s="105"/>
      <c r="PX4" s="105"/>
      <c r="PY4" s="105"/>
      <c r="PZ4" s="105"/>
      <c r="QA4" s="105"/>
      <c r="QB4" s="105"/>
      <c r="QC4" s="105"/>
      <c r="QD4" s="105"/>
      <c r="QE4" s="105"/>
      <c r="QF4" s="105"/>
      <c r="QG4" s="105"/>
      <c r="QH4" s="105"/>
      <c r="QI4" s="105"/>
      <c r="QJ4" s="105"/>
      <c r="QK4" s="105"/>
      <c r="QL4" s="105"/>
      <c r="QM4" s="105"/>
      <c r="QN4" s="105"/>
      <c r="QO4" s="105"/>
      <c r="QP4" s="105"/>
      <c r="QQ4" s="105"/>
      <c r="QR4" s="105"/>
      <c r="QS4" s="105"/>
      <c r="QT4" s="105"/>
      <c r="QU4" s="105"/>
      <c r="QV4" s="105"/>
      <c r="QW4" s="105"/>
      <c r="QX4" s="105"/>
      <c r="QY4" s="105"/>
      <c r="QZ4" s="105"/>
      <c r="RA4" s="105"/>
      <c r="RB4" s="105"/>
      <c r="RC4" s="105"/>
      <c r="RD4" s="105"/>
      <c r="RE4" s="105"/>
      <c r="RF4" s="105"/>
      <c r="RG4" s="105"/>
      <c r="RH4" s="105"/>
      <c r="RI4" s="105"/>
      <c r="RJ4" s="105"/>
      <c r="RK4" s="105"/>
      <c r="RL4" s="105"/>
      <c r="RM4" s="105"/>
      <c r="RN4" s="105"/>
      <c r="RO4" s="105"/>
      <c r="RP4" s="105"/>
      <c r="RQ4" s="105"/>
      <c r="RR4" s="105"/>
      <c r="RS4" s="105"/>
      <c r="RT4" s="105"/>
      <c r="RU4" s="105"/>
      <c r="RV4" s="105"/>
      <c r="RW4" s="105"/>
      <c r="RX4" s="105"/>
      <c r="RY4" s="105"/>
      <c r="RZ4" s="105"/>
      <c r="SA4" s="105"/>
      <c r="SB4" s="105"/>
      <c r="SC4" s="105"/>
      <c r="SD4" s="105"/>
      <c r="SE4" s="105"/>
      <c r="SF4" s="105"/>
      <c r="SG4" s="105"/>
      <c r="SH4" s="105"/>
      <c r="SI4" s="105"/>
      <c r="SJ4" s="105"/>
      <c r="SK4" s="105"/>
      <c r="SL4" s="105"/>
      <c r="SM4" s="105"/>
      <c r="SN4" s="105"/>
      <c r="SO4" s="105"/>
      <c r="SP4" s="105"/>
      <c r="SQ4" s="105"/>
      <c r="SR4" s="105"/>
      <c r="SS4" s="105"/>
      <c r="ST4" s="105"/>
      <c r="SU4" s="105"/>
      <c r="SV4" s="105"/>
      <c r="SW4" s="105"/>
      <c r="SX4" s="105"/>
      <c r="SY4" s="105"/>
      <c r="SZ4" s="105"/>
      <c r="TA4" s="105"/>
      <c r="TB4" s="105"/>
      <c r="TC4" s="105"/>
      <c r="TD4" s="105"/>
      <c r="TE4" s="105"/>
      <c r="TF4" s="105"/>
      <c r="TG4" s="105"/>
      <c r="TH4" s="105"/>
      <c r="TI4" s="105"/>
      <c r="TJ4" s="105"/>
      <c r="TK4" s="105"/>
      <c r="TL4" s="105"/>
      <c r="TM4" s="105"/>
      <c r="TN4" s="105"/>
      <c r="TO4" s="105"/>
      <c r="TP4" s="105"/>
      <c r="TQ4" s="105"/>
      <c r="TR4" s="105"/>
      <c r="TS4" s="105"/>
      <c r="TT4" s="105"/>
      <c r="TU4" s="105"/>
      <c r="TV4" s="105"/>
      <c r="TW4" s="105"/>
      <c r="TX4" s="105"/>
      <c r="TY4" s="105"/>
      <c r="TZ4" s="105"/>
      <c r="UA4" s="105"/>
      <c r="UB4" s="105"/>
      <c r="UC4" s="105"/>
      <c r="UD4" s="105"/>
      <c r="UE4" s="105"/>
      <c r="UF4" s="105"/>
      <c r="UG4" s="105"/>
      <c r="UH4" s="105"/>
      <c r="UI4" s="105"/>
      <c r="UJ4" s="105"/>
      <c r="UK4" s="105"/>
      <c r="UL4" s="105"/>
      <c r="UM4" s="105"/>
      <c r="UN4" s="105"/>
      <c r="UO4" s="105"/>
      <c r="UP4" s="105"/>
      <c r="UQ4" s="105"/>
      <c r="UR4" s="105"/>
      <c r="US4" s="105"/>
      <c r="UT4" s="105"/>
      <c r="UU4" s="105"/>
      <c r="UV4" s="105"/>
      <c r="UW4" s="105"/>
      <c r="UX4" s="105"/>
      <c r="UY4" s="105"/>
      <c r="UZ4" s="105"/>
      <c r="VA4" s="106"/>
      <c r="VB4" s="1"/>
      <c r="VC4" s="1"/>
      <c r="VD4" s="110"/>
      <c r="VE4" s="111"/>
      <c r="VF4" s="111"/>
      <c r="VG4" s="111"/>
      <c r="VH4" s="111"/>
      <c r="VI4" s="111"/>
      <c r="VJ4" s="112"/>
    </row>
    <row r="5" spans="1:582" ht="23.15" customHeight="1" x14ac:dyDescent="0.2">
      <c r="A5" s="1"/>
      <c r="B5" s="123" t="str">
        <f>データ!M6</f>
        <v>-</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5"/>
      <c r="BS5" s="126" t="str">
        <f>データ!N6</f>
        <v>-</v>
      </c>
      <c r="BT5" s="124"/>
      <c r="BU5" s="124"/>
      <c r="BV5" s="124"/>
      <c r="BW5" s="124"/>
      <c r="BX5" s="124"/>
      <c r="BY5" s="124"/>
      <c r="BZ5" s="124"/>
      <c r="CA5" s="124"/>
      <c r="CB5" s="124"/>
      <c r="CC5" s="124"/>
      <c r="CD5" s="124"/>
      <c r="CE5" s="124"/>
      <c r="CF5" s="124"/>
      <c r="CG5" s="124"/>
      <c r="CH5" s="124"/>
      <c r="CI5" s="124"/>
      <c r="CJ5" s="124"/>
      <c r="CK5" s="124"/>
      <c r="CL5" s="124"/>
      <c r="CM5" s="124"/>
      <c r="CN5" s="124"/>
      <c r="CO5" s="124"/>
      <c r="CP5" s="124"/>
      <c r="CQ5" s="124"/>
      <c r="CR5" s="124"/>
      <c r="CS5" s="124"/>
      <c r="CT5" s="124"/>
      <c r="CU5" s="124"/>
      <c r="CV5" s="124"/>
      <c r="CW5" s="124"/>
      <c r="CX5" s="124"/>
      <c r="CY5" s="124"/>
      <c r="CZ5" s="124"/>
      <c r="DA5" s="124"/>
      <c r="DB5" s="124"/>
      <c r="DC5" s="124"/>
      <c r="DD5" s="124"/>
      <c r="DE5" s="124"/>
      <c r="DF5" s="124"/>
      <c r="DG5" s="124"/>
      <c r="DH5" s="124"/>
      <c r="DI5" s="124"/>
      <c r="DJ5" s="124"/>
      <c r="DK5" s="124"/>
      <c r="DL5" s="124"/>
      <c r="DM5" s="124"/>
      <c r="DN5" s="124"/>
      <c r="DO5" s="124"/>
      <c r="DP5" s="124"/>
      <c r="DQ5" s="124"/>
      <c r="DR5" s="124"/>
      <c r="DS5" s="124"/>
      <c r="DT5" s="124"/>
      <c r="DU5" s="124"/>
      <c r="DV5" s="124"/>
      <c r="DW5" s="124"/>
      <c r="DX5" s="124"/>
      <c r="DY5" s="124"/>
      <c r="DZ5" s="124"/>
      <c r="EA5" s="124"/>
      <c r="EB5" s="124"/>
      <c r="EC5" s="124"/>
      <c r="ED5" s="124"/>
      <c r="EE5" s="124"/>
      <c r="EF5" s="124"/>
      <c r="EG5" s="124"/>
      <c r="EH5" s="124"/>
      <c r="EI5" s="125"/>
      <c r="EJ5" s="126" t="str">
        <f>データ!O6</f>
        <v>-</v>
      </c>
      <c r="EK5" s="124"/>
      <c r="EL5" s="124"/>
      <c r="EM5" s="124"/>
      <c r="EN5" s="124"/>
      <c r="EO5" s="124"/>
      <c r="EP5" s="124"/>
      <c r="EQ5" s="124"/>
      <c r="ER5" s="124"/>
      <c r="ES5" s="124"/>
      <c r="ET5" s="124"/>
      <c r="EU5" s="124"/>
      <c r="EV5" s="124"/>
      <c r="EW5" s="124"/>
      <c r="EX5" s="124"/>
      <c r="EY5" s="124"/>
      <c r="EZ5" s="124"/>
      <c r="FA5" s="124"/>
      <c r="FB5" s="124"/>
      <c r="FC5" s="124"/>
      <c r="FD5" s="124"/>
      <c r="FE5" s="124"/>
      <c r="FF5" s="124"/>
      <c r="FG5" s="124"/>
      <c r="FH5" s="124"/>
      <c r="FI5" s="124"/>
      <c r="FJ5" s="124"/>
      <c r="FK5" s="124"/>
      <c r="FL5" s="124"/>
      <c r="FM5" s="124"/>
      <c r="FN5" s="124"/>
      <c r="FO5" s="124"/>
      <c r="FP5" s="124"/>
      <c r="FQ5" s="124"/>
      <c r="FR5" s="124"/>
      <c r="FS5" s="124"/>
      <c r="FT5" s="124"/>
      <c r="FU5" s="124"/>
      <c r="FV5" s="124"/>
      <c r="FW5" s="124"/>
      <c r="FX5" s="124"/>
      <c r="FY5" s="124"/>
      <c r="FZ5" s="124"/>
      <c r="GA5" s="124"/>
      <c r="GB5" s="124"/>
      <c r="GC5" s="124"/>
      <c r="GD5" s="124"/>
      <c r="GE5" s="124"/>
      <c r="GF5" s="124"/>
      <c r="GG5" s="124"/>
      <c r="GH5" s="124"/>
      <c r="GI5" s="124"/>
      <c r="GJ5" s="124"/>
      <c r="GK5" s="124"/>
      <c r="GL5" s="124"/>
      <c r="GM5" s="124"/>
      <c r="GN5" s="124"/>
      <c r="GO5" s="124"/>
      <c r="GP5" s="124"/>
      <c r="GQ5" s="124"/>
      <c r="GR5" s="124"/>
      <c r="GS5" s="124"/>
      <c r="GT5" s="124"/>
      <c r="GU5" s="124"/>
      <c r="GV5" s="124"/>
      <c r="GW5" s="124"/>
      <c r="GX5" s="124"/>
      <c r="GY5" s="124"/>
      <c r="GZ5" s="125"/>
      <c r="HA5" s="126">
        <f>データ!P6</f>
        <v>2</v>
      </c>
      <c r="HB5" s="124"/>
      <c r="HC5" s="124"/>
      <c r="HD5" s="124"/>
      <c r="HE5" s="124"/>
      <c r="HF5" s="124"/>
      <c r="HG5" s="124"/>
      <c r="HH5" s="124"/>
      <c r="HI5" s="124"/>
      <c r="HJ5" s="124"/>
      <c r="HK5" s="124"/>
      <c r="HL5" s="124"/>
      <c r="HM5" s="124"/>
      <c r="HN5" s="124"/>
      <c r="HO5" s="124"/>
      <c r="HP5" s="124"/>
      <c r="HQ5" s="124"/>
      <c r="HR5" s="124"/>
      <c r="HS5" s="124"/>
      <c r="HT5" s="124"/>
      <c r="HU5" s="124"/>
      <c r="HV5" s="124"/>
      <c r="HW5" s="124"/>
      <c r="HX5" s="124"/>
      <c r="HY5" s="124"/>
      <c r="HZ5" s="124"/>
      <c r="IA5" s="124"/>
      <c r="IB5" s="124"/>
      <c r="IC5" s="124"/>
      <c r="ID5" s="124"/>
      <c r="IE5" s="124"/>
      <c r="IF5" s="124"/>
      <c r="IG5" s="124"/>
      <c r="IH5" s="124"/>
      <c r="II5" s="124"/>
      <c r="IJ5" s="124"/>
      <c r="IK5" s="124"/>
      <c r="IL5" s="124"/>
      <c r="IM5" s="124"/>
      <c r="IN5" s="124"/>
      <c r="IO5" s="124"/>
      <c r="IP5" s="124"/>
      <c r="IQ5" s="124"/>
      <c r="IR5" s="124"/>
      <c r="IS5" s="124"/>
      <c r="IT5" s="124"/>
      <c r="IU5" s="124"/>
      <c r="IV5" s="124"/>
      <c r="IW5" s="124"/>
      <c r="IX5" s="124"/>
      <c r="IY5" s="124"/>
      <c r="IZ5" s="124"/>
      <c r="JA5" s="124"/>
      <c r="JB5" s="124"/>
      <c r="JC5" s="124"/>
      <c r="JD5" s="124"/>
      <c r="JE5" s="124"/>
      <c r="JF5" s="124"/>
      <c r="JG5" s="124"/>
      <c r="JH5" s="124"/>
      <c r="JI5" s="124"/>
      <c r="JJ5" s="124"/>
      <c r="JK5" s="124"/>
      <c r="JL5" s="124"/>
      <c r="JM5" s="124"/>
      <c r="JN5" s="124"/>
      <c r="JO5" s="124"/>
      <c r="JP5" s="124"/>
      <c r="JQ5" s="127"/>
      <c r="JR5" s="1"/>
      <c r="JS5" s="1"/>
      <c r="JT5" s="1"/>
      <c r="JU5" s="1"/>
      <c r="JV5" s="1"/>
      <c r="JW5" s="1"/>
      <c r="JX5" s="1"/>
      <c r="JY5" s="1"/>
      <c r="JZ5" s="1"/>
      <c r="KA5" s="1"/>
      <c r="KB5" s="1"/>
      <c r="KC5" s="1"/>
      <c r="KD5" s="1"/>
      <c r="KE5" s="1"/>
      <c r="KF5" s="1"/>
      <c r="KG5" s="1"/>
      <c r="KH5" s="1"/>
      <c r="KI5" s="1"/>
      <c r="KJ5" s="1"/>
      <c r="KK5" s="104"/>
      <c r="KL5" s="105"/>
      <c r="KM5" s="105"/>
      <c r="KN5" s="105"/>
      <c r="KO5" s="105"/>
      <c r="KP5" s="105"/>
      <c r="KQ5" s="105"/>
      <c r="KR5" s="105"/>
      <c r="KS5" s="105"/>
      <c r="KT5" s="105"/>
      <c r="KU5" s="105"/>
      <c r="KV5" s="105"/>
      <c r="KW5" s="105"/>
      <c r="KX5" s="105"/>
      <c r="KY5" s="105"/>
      <c r="KZ5" s="105"/>
      <c r="LA5" s="105"/>
      <c r="LB5" s="105"/>
      <c r="LC5" s="105"/>
      <c r="LD5" s="105"/>
      <c r="LE5" s="105"/>
      <c r="LF5" s="105"/>
      <c r="LG5" s="105"/>
      <c r="LH5" s="105"/>
      <c r="LI5" s="105"/>
      <c r="LJ5" s="105"/>
      <c r="LK5" s="105"/>
      <c r="LL5" s="105"/>
      <c r="LM5" s="105"/>
      <c r="LN5" s="105"/>
      <c r="LO5" s="105"/>
      <c r="LP5" s="105"/>
      <c r="LQ5" s="105"/>
      <c r="LR5" s="105"/>
      <c r="LS5" s="105"/>
      <c r="LT5" s="105"/>
      <c r="LU5" s="105"/>
      <c r="LV5" s="105"/>
      <c r="LW5" s="105"/>
      <c r="LX5" s="105"/>
      <c r="LY5" s="105"/>
      <c r="LZ5" s="105"/>
      <c r="MA5" s="105"/>
      <c r="MB5" s="105"/>
      <c r="MC5" s="105"/>
      <c r="MD5" s="105"/>
      <c r="ME5" s="105"/>
      <c r="MF5" s="105"/>
      <c r="MG5" s="105"/>
      <c r="MH5" s="105"/>
      <c r="MI5" s="105"/>
      <c r="MJ5" s="105"/>
      <c r="MK5" s="105"/>
      <c r="ML5" s="105"/>
      <c r="MM5" s="105"/>
      <c r="MN5" s="105"/>
      <c r="MO5" s="105"/>
      <c r="MP5" s="105"/>
      <c r="MQ5" s="105"/>
      <c r="MR5" s="105"/>
      <c r="MS5" s="105"/>
      <c r="MT5" s="105"/>
      <c r="MU5" s="105"/>
      <c r="MV5" s="105"/>
      <c r="MW5" s="105"/>
      <c r="MX5" s="105"/>
      <c r="MY5" s="105"/>
      <c r="MZ5" s="105"/>
      <c r="NA5" s="105"/>
      <c r="NB5" s="105"/>
      <c r="NC5" s="105"/>
      <c r="ND5" s="105"/>
      <c r="NE5" s="105"/>
      <c r="NF5" s="105"/>
      <c r="NG5" s="105"/>
      <c r="NH5" s="105"/>
      <c r="NI5" s="105"/>
      <c r="NJ5" s="105"/>
      <c r="NK5" s="105"/>
      <c r="NL5" s="105"/>
      <c r="NM5" s="105"/>
      <c r="NN5" s="105"/>
      <c r="NO5" s="105"/>
      <c r="NP5" s="105"/>
      <c r="NQ5" s="105"/>
      <c r="NR5" s="105"/>
      <c r="NS5" s="105"/>
      <c r="NT5" s="105"/>
      <c r="NU5" s="105"/>
      <c r="NV5" s="105"/>
      <c r="NW5" s="105"/>
      <c r="NX5" s="105"/>
      <c r="NY5" s="105"/>
      <c r="NZ5" s="105"/>
      <c r="OA5" s="105"/>
      <c r="OB5" s="105"/>
      <c r="OC5" s="105"/>
      <c r="OD5" s="105"/>
      <c r="OE5" s="105"/>
      <c r="OF5" s="105"/>
      <c r="OG5" s="105"/>
      <c r="OH5" s="105"/>
      <c r="OI5" s="105"/>
      <c r="OJ5" s="105"/>
      <c r="OK5" s="105"/>
      <c r="OL5" s="105"/>
      <c r="OM5" s="105"/>
      <c r="ON5" s="105"/>
      <c r="OO5" s="105"/>
      <c r="OP5" s="105"/>
      <c r="OQ5" s="105"/>
      <c r="OR5" s="105"/>
      <c r="OS5" s="105"/>
      <c r="OT5" s="105"/>
      <c r="OU5" s="105"/>
      <c r="OV5" s="105"/>
      <c r="OW5" s="105"/>
      <c r="OX5" s="105"/>
      <c r="OY5" s="105"/>
      <c r="OZ5" s="105"/>
      <c r="PA5" s="105"/>
      <c r="PB5" s="105"/>
      <c r="PC5" s="105"/>
      <c r="PD5" s="105"/>
      <c r="PE5" s="105"/>
      <c r="PF5" s="105"/>
      <c r="PG5" s="105"/>
      <c r="PH5" s="105"/>
      <c r="PI5" s="105"/>
      <c r="PJ5" s="105"/>
      <c r="PK5" s="105"/>
      <c r="PL5" s="105"/>
      <c r="PM5" s="105"/>
      <c r="PN5" s="105"/>
      <c r="PO5" s="105"/>
      <c r="PP5" s="105"/>
      <c r="PQ5" s="105"/>
      <c r="PR5" s="105"/>
      <c r="PS5" s="105"/>
      <c r="PT5" s="105"/>
      <c r="PU5" s="105"/>
      <c r="PV5" s="105"/>
      <c r="PW5" s="105"/>
      <c r="PX5" s="105"/>
      <c r="PY5" s="105"/>
      <c r="PZ5" s="105"/>
      <c r="QA5" s="105"/>
      <c r="QB5" s="105"/>
      <c r="QC5" s="105"/>
      <c r="QD5" s="105"/>
      <c r="QE5" s="105"/>
      <c r="QF5" s="105"/>
      <c r="QG5" s="105"/>
      <c r="QH5" s="105"/>
      <c r="QI5" s="105"/>
      <c r="QJ5" s="105"/>
      <c r="QK5" s="105"/>
      <c r="QL5" s="105"/>
      <c r="QM5" s="105"/>
      <c r="QN5" s="105"/>
      <c r="QO5" s="105"/>
      <c r="QP5" s="105"/>
      <c r="QQ5" s="105"/>
      <c r="QR5" s="105"/>
      <c r="QS5" s="105"/>
      <c r="QT5" s="105"/>
      <c r="QU5" s="105"/>
      <c r="QV5" s="105"/>
      <c r="QW5" s="105"/>
      <c r="QX5" s="105"/>
      <c r="QY5" s="105"/>
      <c r="QZ5" s="105"/>
      <c r="RA5" s="105"/>
      <c r="RB5" s="105"/>
      <c r="RC5" s="105"/>
      <c r="RD5" s="105"/>
      <c r="RE5" s="105"/>
      <c r="RF5" s="105"/>
      <c r="RG5" s="105"/>
      <c r="RH5" s="105"/>
      <c r="RI5" s="105"/>
      <c r="RJ5" s="105"/>
      <c r="RK5" s="105"/>
      <c r="RL5" s="105"/>
      <c r="RM5" s="105"/>
      <c r="RN5" s="105"/>
      <c r="RO5" s="105"/>
      <c r="RP5" s="105"/>
      <c r="RQ5" s="105"/>
      <c r="RR5" s="105"/>
      <c r="RS5" s="105"/>
      <c r="RT5" s="105"/>
      <c r="RU5" s="105"/>
      <c r="RV5" s="105"/>
      <c r="RW5" s="105"/>
      <c r="RX5" s="105"/>
      <c r="RY5" s="105"/>
      <c r="RZ5" s="105"/>
      <c r="SA5" s="105"/>
      <c r="SB5" s="105"/>
      <c r="SC5" s="105"/>
      <c r="SD5" s="105"/>
      <c r="SE5" s="105"/>
      <c r="SF5" s="105"/>
      <c r="SG5" s="105"/>
      <c r="SH5" s="105"/>
      <c r="SI5" s="105"/>
      <c r="SJ5" s="105"/>
      <c r="SK5" s="105"/>
      <c r="SL5" s="105"/>
      <c r="SM5" s="105"/>
      <c r="SN5" s="105"/>
      <c r="SO5" s="105"/>
      <c r="SP5" s="105"/>
      <c r="SQ5" s="105"/>
      <c r="SR5" s="105"/>
      <c r="SS5" s="105"/>
      <c r="ST5" s="105"/>
      <c r="SU5" s="105"/>
      <c r="SV5" s="105"/>
      <c r="SW5" s="105"/>
      <c r="SX5" s="105"/>
      <c r="SY5" s="105"/>
      <c r="SZ5" s="105"/>
      <c r="TA5" s="105"/>
      <c r="TB5" s="105"/>
      <c r="TC5" s="105"/>
      <c r="TD5" s="105"/>
      <c r="TE5" s="105"/>
      <c r="TF5" s="105"/>
      <c r="TG5" s="105"/>
      <c r="TH5" s="105"/>
      <c r="TI5" s="105"/>
      <c r="TJ5" s="105"/>
      <c r="TK5" s="105"/>
      <c r="TL5" s="105"/>
      <c r="TM5" s="105"/>
      <c r="TN5" s="105"/>
      <c r="TO5" s="105"/>
      <c r="TP5" s="105"/>
      <c r="TQ5" s="105"/>
      <c r="TR5" s="105"/>
      <c r="TS5" s="105"/>
      <c r="TT5" s="105"/>
      <c r="TU5" s="105"/>
      <c r="TV5" s="105"/>
      <c r="TW5" s="105"/>
      <c r="TX5" s="105"/>
      <c r="TY5" s="105"/>
      <c r="TZ5" s="105"/>
      <c r="UA5" s="105"/>
      <c r="UB5" s="105"/>
      <c r="UC5" s="105"/>
      <c r="UD5" s="105"/>
      <c r="UE5" s="105"/>
      <c r="UF5" s="105"/>
      <c r="UG5" s="105"/>
      <c r="UH5" s="105"/>
      <c r="UI5" s="105"/>
      <c r="UJ5" s="105"/>
      <c r="UK5" s="105"/>
      <c r="UL5" s="105"/>
      <c r="UM5" s="105"/>
      <c r="UN5" s="105"/>
      <c r="UO5" s="105"/>
      <c r="UP5" s="105"/>
      <c r="UQ5" s="105"/>
      <c r="UR5" s="105"/>
      <c r="US5" s="105"/>
      <c r="UT5" s="105"/>
      <c r="UU5" s="105"/>
      <c r="UV5" s="105"/>
      <c r="UW5" s="105"/>
      <c r="UX5" s="105"/>
      <c r="UY5" s="105"/>
      <c r="UZ5" s="105"/>
      <c r="VA5" s="106"/>
      <c r="VB5" s="1"/>
      <c r="VC5" s="1"/>
      <c r="VD5" s="110"/>
      <c r="VE5" s="111"/>
      <c r="VF5" s="111"/>
      <c r="VG5" s="111"/>
      <c r="VH5" s="111"/>
      <c r="VI5" s="111"/>
      <c r="VJ5" s="112"/>
    </row>
    <row r="6" spans="1:582" ht="23.15" customHeight="1" x14ac:dyDescent="0.2">
      <c r="A6" s="1"/>
      <c r="B6" s="116" t="s">
        <v>13</v>
      </c>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7"/>
      <c r="BL6" s="117"/>
      <c r="BM6" s="117"/>
      <c r="BN6" s="117"/>
      <c r="BO6" s="117"/>
      <c r="BP6" s="117"/>
      <c r="BQ6" s="117"/>
      <c r="BR6" s="117"/>
      <c r="BS6" s="117" t="s">
        <v>14</v>
      </c>
      <c r="BT6" s="117"/>
      <c r="BU6" s="117"/>
      <c r="BV6" s="117"/>
      <c r="BW6" s="117"/>
      <c r="BX6" s="117"/>
      <c r="BY6" s="117"/>
      <c r="BZ6" s="117"/>
      <c r="CA6" s="117"/>
      <c r="CB6" s="117"/>
      <c r="CC6" s="117"/>
      <c r="CD6" s="117"/>
      <c r="CE6" s="117"/>
      <c r="CF6" s="117"/>
      <c r="CG6" s="117"/>
      <c r="CH6" s="117"/>
      <c r="CI6" s="117"/>
      <c r="CJ6" s="117"/>
      <c r="CK6" s="117"/>
      <c r="CL6" s="117"/>
      <c r="CM6" s="117"/>
      <c r="CN6" s="117"/>
      <c r="CO6" s="117"/>
      <c r="CP6" s="117"/>
      <c r="CQ6" s="117"/>
      <c r="CR6" s="117"/>
      <c r="CS6" s="117"/>
      <c r="CT6" s="117"/>
      <c r="CU6" s="117"/>
      <c r="CV6" s="117"/>
      <c r="CW6" s="117"/>
      <c r="CX6" s="117"/>
      <c r="CY6" s="117"/>
      <c r="CZ6" s="117"/>
      <c r="DA6" s="117"/>
      <c r="DB6" s="117"/>
      <c r="DC6" s="117"/>
      <c r="DD6" s="117"/>
      <c r="DE6" s="117"/>
      <c r="DF6" s="117"/>
      <c r="DG6" s="117"/>
      <c r="DH6" s="117"/>
      <c r="DI6" s="117"/>
      <c r="DJ6" s="117"/>
      <c r="DK6" s="117"/>
      <c r="DL6" s="117"/>
      <c r="DM6" s="117"/>
      <c r="DN6" s="117"/>
      <c r="DO6" s="117"/>
      <c r="DP6" s="117"/>
      <c r="DQ6" s="117"/>
      <c r="DR6" s="117"/>
      <c r="DS6" s="117"/>
      <c r="DT6" s="117"/>
      <c r="DU6" s="117"/>
      <c r="DV6" s="117"/>
      <c r="DW6" s="117"/>
      <c r="DX6" s="117"/>
      <c r="DY6" s="117"/>
      <c r="DZ6" s="117"/>
      <c r="EA6" s="117"/>
      <c r="EB6" s="117"/>
      <c r="EC6" s="117"/>
      <c r="ED6" s="117"/>
      <c r="EE6" s="117"/>
      <c r="EF6" s="117"/>
      <c r="EG6" s="117"/>
      <c r="EH6" s="117"/>
      <c r="EI6" s="117"/>
      <c r="EJ6" s="117" t="s">
        <v>15</v>
      </c>
      <c r="EK6" s="117"/>
      <c r="EL6" s="117"/>
      <c r="EM6" s="117"/>
      <c r="EN6" s="117"/>
      <c r="EO6" s="117"/>
      <c r="EP6" s="117"/>
      <c r="EQ6" s="117"/>
      <c r="ER6" s="117"/>
      <c r="ES6" s="117"/>
      <c r="ET6" s="117"/>
      <c r="EU6" s="117"/>
      <c r="EV6" s="117"/>
      <c r="EW6" s="117"/>
      <c r="EX6" s="117"/>
      <c r="EY6" s="117"/>
      <c r="EZ6" s="117"/>
      <c r="FA6" s="117"/>
      <c r="FB6" s="117"/>
      <c r="FC6" s="117"/>
      <c r="FD6" s="117"/>
      <c r="FE6" s="117"/>
      <c r="FF6" s="117"/>
      <c r="FG6" s="117"/>
      <c r="FH6" s="117"/>
      <c r="FI6" s="117"/>
      <c r="FJ6" s="117"/>
      <c r="FK6" s="117"/>
      <c r="FL6" s="117"/>
      <c r="FM6" s="117"/>
      <c r="FN6" s="117"/>
      <c r="FO6" s="117"/>
      <c r="FP6" s="117"/>
      <c r="FQ6" s="117"/>
      <c r="FR6" s="117"/>
      <c r="FS6" s="117"/>
      <c r="FT6" s="117"/>
      <c r="FU6" s="117"/>
      <c r="FV6" s="117"/>
      <c r="FW6" s="117"/>
      <c r="FX6" s="117"/>
      <c r="FY6" s="117"/>
      <c r="FZ6" s="117"/>
      <c r="GA6" s="117"/>
      <c r="GB6" s="117"/>
      <c r="GC6" s="117"/>
      <c r="GD6" s="117"/>
      <c r="GE6" s="117"/>
      <c r="GF6" s="117"/>
      <c r="GG6" s="117"/>
      <c r="GH6" s="117"/>
      <c r="GI6" s="117"/>
      <c r="GJ6" s="117"/>
      <c r="GK6" s="117"/>
      <c r="GL6" s="117"/>
      <c r="GM6" s="117"/>
      <c r="GN6" s="117"/>
      <c r="GO6" s="117"/>
      <c r="GP6" s="117"/>
      <c r="GQ6" s="117"/>
      <c r="GR6" s="117"/>
      <c r="GS6" s="117"/>
      <c r="GT6" s="117"/>
      <c r="GU6" s="117"/>
      <c r="GV6" s="117"/>
      <c r="GW6" s="117"/>
      <c r="GX6" s="117"/>
      <c r="GY6" s="117"/>
      <c r="GZ6" s="117"/>
      <c r="HA6" s="117" t="s">
        <v>16</v>
      </c>
      <c r="HB6" s="117"/>
      <c r="HC6" s="117"/>
      <c r="HD6" s="117"/>
      <c r="HE6" s="117"/>
      <c r="HF6" s="117"/>
      <c r="HG6" s="117"/>
      <c r="HH6" s="117"/>
      <c r="HI6" s="117"/>
      <c r="HJ6" s="117"/>
      <c r="HK6" s="117"/>
      <c r="HL6" s="117"/>
      <c r="HM6" s="117"/>
      <c r="HN6" s="117"/>
      <c r="HO6" s="117"/>
      <c r="HP6" s="117"/>
      <c r="HQ6" s="117"/>
      <c r="HR6" s="117"/>
      <c r="HS6" s="117"/>
      <c r="HT6" s="117"/>
      <c r="HU6" s="117"/>
      <c r="HV6" s="117"/>
      <c r="HW6" s="117"/>
      <c r="HX6" s="117"/>
      <c r="HY6" s="117"/>
      <c r="HZ6" s="117"/>
      <c r="IA6" s="117"/>
      <c r="IB6" s="117"/>
      <c r="IC6" s="117"/>
      <c r="ID6" s="117"/>
      <c r="IE6" s="117"/>
      <c r="IF6" s="117"/>
      <c r="IG6" s="117"/>
      <c r="IH6" s="117"/>
      <c r="II6" s="117"/>
      <c r="IJ6" s="117"/>
      <c r="IK6" s="117"/>
      <c r="IL6" s="117"/>
      <c r="IM6" s="117"/>
      <c r="IN6" s="117"/>
      <c r="IO6" s="117"/>
      <c r="IP6" s="117"/>
      <c r="IQ6" s="117"/>
      <c r="IR6" s="117"/>
      <c r="IS6" s="117"/>
      <c r="IT6" s="117"/>
      <c r="IU6" s="117"/>
      <c r="IV6" s="117"/>
      <c r="IW6" s="117"/>
      <c r="IX6" s="117"/>
      <c r="IY6" s="117"/>
      <c r="IZ6" s="117"/>
      <c r="JA6" s="117"/>
      <c r="JB6" s="117"/>
      <c r="JC6" s="117"/>
      <c r="JD6" s="117"/>
      <c r="JE6" s="117"/>
      <c r="JF6" s="117"/>
      <c r="JG6" s="117"/>
      <c r="JH6" s="117"/>
      <c r="JI6" s="117"/>
      <c r="JJ6" s="117"/>
      <c r="JK6" s="117"/>
      <c r="JL6" s="117"/>
      <c r="JM6" s="117"/>
      <c r="JN6" s="117"/>
      <c r="JO6" s="117"/>
      <c r="JP6" s="117"/>
      <c r="JQ6" s="118"/>
      <c r="JR6" s="1"/>
      <c r="JS6" s="1"/>
      <c r="JT6" s="1"/>
      <c r="JU6" s="1"/>
      <c r="JV6" s="1"/>
      <c r="JW6" s="1"/>
      <c r="JX6" s="1"/>
      <c r="JY6" s="1"/>
      <c r="JZ6" s="1"/>
      <c r="KA6" s="1"/>
      <c r="KB6" s="1"/>
      <c r="KC6" s="1"/>
      <c r="KD6" s="1"/>
      <c r="KE6" s="1"/>
      <c r="KF6" s="1"/>
      <c r="KG6" s="1"/>
      <c r="KH6" s="1"/>
      <c r="KI6" s="1"/>
      <c r="KJ6" s="1"/>
      <c r="KK6" s="104"/>
      <c r="KL6" s="105"/>
      <c r="KM6" s="105"/>
      <c r="KN6" s="105"/>
      <c r="KO6" s="105"/>
      <c r="KP6" s="105"/>
      <c r="KQ6" s="105"/>
      <c r="KR6" s="105"/>
      <c r="KS6" s="105"/>
      <c r="KT6" s="105"/>
      <c r="KU6" s="105"/>
      <c r="KV6" s="105"/>
      <c r="KW6" s="105"/>
      <c r="KX6" s="105"/>
      <c r="KY6" s="105"/>
      <c r="KZ6" s="105"/>
      <c r="LA6" s="105"/>
      <c r="LB6" s="105"/>
      <c r="LC6" s="105"/>
      <c r="LD6" s="105"/>
      <c r="LE6" s="105"/>
      <c r="LF6" s="105"/>
      <c r="LG6" s="105"/>
      <c r="LH6" s="105"/>
      <c r="LI6" s="105"/>
      <c r="LJ6" s="105"/>
      <c r="LK6" s="105"/>
      <c r="LL6" s="105"/>
      <c r="LM6" s="105"/>
      <c r="LN6" s="105"/>
      <c r="LO6" s="105"/>
      <c r="LP6" s="105"/>
      <c r="LQ6" s="105"/>
      <c r="LR6" s="105"/>
      <c r="LS6" s="105"/>
      <c r="LT6" s="105"/>
      <c r="LU6" s="105"/>
      <c r="LV6" s="105"/>
      <c r="LW6" s="105"/>
      <c r="LX6" s="105"/>
      <c r="LY6" s="105"/>
      <c r="LZ6" s="105"/>
      <c r="MA6" s="105"/>
      <c r="MB6" s="105"/>
      <c r="MC6" s="105"/>
      <c r="MD6" s="105"/>
      <c r="ME6" s="105"/>
      <c r="MF6" s="105"/>
      <c r="MG6" s="105"/>
      <c r="MH6" s="105"/>
      <c r="MI6" s="105"/>
      <c r="MJ6" s="105"/>
      <c r="MK6" s="105"/>
      <c r="ML6" s="105"/>
      <c r="MM6" s="105"/>
      <c r="MN6" s="105"/>
      <c r="MO6" s="105"/>
      <c r="MP6" s="105"/>
      <c r="MQ6" s="105"/>
      <c r="MR6" s="105"/>
      <c r="MS6" s="105"/>
      <c r="MT6" s="105"/>
      <c r="MU6" s="105"/>
      <c r="MV6" s="105"/>
      <c r="MW6" s="105"/>
      <c r="MX6" s="105"/>
      <c r="MY6" s="105"/>
      <c r="MZ6" s="105"/>
      <c r="NA6" s="105"/>
      <c r="NB6" s="105"/>
      <c r="NC6" s="105"/>
      <c r="ND6" s="105"/>
      <c r="NE6" s="105"/>
      <c r="NF6" s="105"/>
      <c r="NG6" s="105"/>
      <c r="NH6" s="105"/>
      <c r="NI6" s="105"/>
      <c r="NJ6" s="105"/>
      <c r="NK6" s="105"/>
      <c r="NL6" s="105"/>
      <c r="NM6" s="105"/>
      <c r="NN6" s="105"/>
      <c r="NO6" s="105"/>
      <c r="NP6" s="105"/>
      <c r="NQ6" s="105"/>
      <c r="NR6" s="105"/>
      <c r="NS6" s="105"/>
      <c r="NT6" s="105"/>
      <c r="NU6" s="105"/>
      <c r="NV6" s="105"/>
      <c r="NW6" s="105"/>
      <c r="NX6" s="105"/>
      <c r="NY6" s="105"/>
      <c r="NZ6" s="105"/>
      <c r="OA6" s="105"/>
      <c r="OB6" s="105"/>
      <c r="OC6" s="105"/>
      <c r="OD6" s="105"/>
      <c r="OE6" s="105"/>
      <c r="OF6" s="105"/>
      <c r="OG6" s="105"/>
      <c r="OH6" s="105"/>
      <c r="OI6" s="105"/>
      <c r="OJ6" s="105"/>
      <c r="OK6" s="105"/>
      <c r="OL6" s="105"/>
      <c r="OM6" s="105"/>
      <c r="ON6" s="105"/>
      <c r="OO6" s="105"/>
      <c r="OP6" s="105"/>
      <c r="OQ6" s="105"/>
      <c r="OR6" s="105"/>
      <c r="OS6" s="105"/>
      <c r="OT6" s="105"/>
      <c r="OU6" s="105"/>
      <c r="OV6" s="105"/>
      <c r="OW6" s="105"/>
      <c r="OX6" s="105"/>
      <c r="OY6" s="105"/>
      <c r="OZ6" s="105"/>
      <c r="PA6" s="105"/>
      <c r="PB6" s="105"/>
      <c r="PC6" s="105"/>
      <c r="PD6" s="105"/>
      <c r="PE6" s="105"/>
      <c r="PF6" s="105"/>
      <c r="PG6" s="105"/>
      <c r="PH6" s="105"/>
      <c r="PI6" s="105"/>
      <c r="PJ6" s="105"/>
      <c r="PK6" s="105"/>
      <c r="PL6" s="105"/>
      <c r="PM6" s="105"/>
      <c r="PN6" s="105"/>
      <c r="PO6" s="105"/>
      <c r="PP6" s="105"/>
      <c r="PQ6" s="105"/>
      <c r="PR6" s="105"/>
      <c r="PS6" s="105"/>
      <c r="PT6" s="105"/>
      <c r="PU6" s="105"/>
      <c r="PV6" s="105"/>
      <c r="PW6" s="105"/>
      <c r="PX6" s="105"/>
      <c r="PY6" s="105"/>
      <c r="PZ6" s="105"/>
      <c r="QA6" s="105"/>
      <c r="QB6" s="105"/>
      <c r="QC6" s="105"/>
      <c r="QD6" s="105"/>
      <c r="QE6" s="105"/>
      <c r="QF6" s="105"/>
      <c r="QG6" s="105"/>
      <c r="QH6" s="105"/>
      <c r="QI6" s="105"/>
      <c r="QJ6" s="105"/>
      <c r="QK6" s="105"/>
      <c r="QL6" s="105"/>
      <c r="QM6" s="105"/>
      <c r="QN6" s="105"/>
      <c r="QO6" s="105"/>
      <c r="QP6" s="105"/>
      <c r="QQ6" s="105"/>
      <c r="QR6" s="105"/>
      <c r="QS6" s="105"/>
      <c r="QT6" s="105"/>
      <c r="QU6" s="105"/>
      <c r="QV6" s="105"/>
      <c r="QW6" s="105"/>
      <c r="QX6" s="105"/>
      <c r="QY6" s="105"/>
      <c r="QZ6" s="105"/>
      <c r="RA6" s="105"/>
      <c r="RB6" s="105"/>
      <c r="RC6" s="105"/>
      <c r="RD6" s="105"/>
      <c r="RE6" s="105"/>
      <c r="RF6" s="105"/>
      <c r="RG6" s="105"/>
      <c r="RH6" s="105"/>
      <c r="RI6" s="105"/>
      <c r="RJ6" s="105"/>
      <c r="RK6" s="105"/>
      <c r="RL6" s="105"/>
      <c r="RM6" s="105"/>
      <c r="RN6" s="105"/>
      <c r="RO6" s="105"/>
      <c r="RP6" s="105"/>
      <c r="RQ6" s="105"/>
      <c r="RR6" s="105"/>
      <c r="RS6" s="105"/>
      <c r="RT6" s="105"/>
      <c r="RU6" s="105"/>
      <c r="RV6" s="105"/>
      <c r="RW6" s="105"/>
      <c r="RX6" s="105"/>
      <c r="RY6" s="105"/>
      <c r="RZ6" s="105"/>
      <c r="SA6" s="105"/>
      <c r="SB6" s="105"/>
      <c r="SC6" s="105"/>
      <c r="SD6" s="105"/>
      <c r="SE6" s="105"/>
      <c r="SF6" s="105"/>
      <c r="SG6" s="105"/>
      <c r="SH6" s="105"/>
      <c r="SI6" s="105"/>
      <c r="SJ6" s="105"/>
      <c r="SK6" s="105"/>
      <c r="SL6" s="105"/>
      <c r="SM6" s="105"/>
      <c r="SN6" s="105"/>
      <c r="SO6" s="105"/>
      <c r="SP6" s="105"/>
      <c r="SQ6" s="105"/>
      <c r="SR6" s="105"/>
      <c r="SS6" s="105"/>
      <c r="ST6" s="105"/>
      <c r="SU6" s="105"/>
      <c r="SV6" s="105"/>
      <c r="SW6" s="105"/>
      <c r="SX6" s="105"/>
      <c r="SY6" s="105"/>
      <c r="SZ6" s="105"/>
      <c r="TA6" s="105"/>
      <c r="TB6" s="105"/>
      <c r="TC6" s="105"/>
      <c r="TD6" s="105"/>
      <c r="TE6" s="105"/>
      <c r="TF6" s="105"/>
      <c r="TG6" s="105"/>
      <c r="TH6" s="105"/>
      <c r="TI6" s="105"/>
      <c r="TJ6" s="105"/>
      <c r="TK6" s="105"/>
      <c r="TL6" s="105"/>
      <c r="TM6" s="105"/>
      <c r="TN6" s="105"/>
      <c r="TO6" s="105"/>
      <c r="TP6" s="105"/>
      <c r="TQ6" s="105"/>
      <c r="TR6" s="105"/>
      <c r="TS6" s="105"/>
      <c r="TT6" s="105"/>
      <c r="TU6" s="105"/>
      <c r="TV6" s="105"/>
      <c r="TW6" s="105"/>
      <c r="TX6" s="105"/>
      <c r="TY6" s="105"/>
      <c r="TZ6" s="105"/>
      <c r="UA6" s="105"/>
      <c r="UB6" s="105"/>
      <c r="UC6" s="105"/>
      <c r="UD6" s="105"/>
      <c r="UE6" s="105"/>
      <c r="UF6" s="105"/>
      <c r="UG6" s="105"/>
      <c r="UH6" s="105"/>
      <c r="UI6" s="105"/>
      <c r="UJ6" s="105"/>
      <c r="UK6" s="105"/>
      <c r="UL6" s="105"/>
      <c r="UM6" s="105"/>
      <c r="UN6" s="105"/>
      <c r="UO6" s="105"/>
      <c r="UP6" s="105"/>
      <c r="UQ6" s="105"/>
      <c r="UR6" s="105"/>
      <c r="US6" s="105"/>
      <c r="UT6" s="105"/>
      <c r="UU6" s="105"/>
      <c r="UV6" s="105"/>
      <c r="UW6" s="105"/>
      <c r="UX6" s="105"/>
      <c r="UY6" s="105"/>
      <c r="UZ6" s="105"/>
      <c r="VA6" s="106"/>
      <c r="VB6" s="1"/>
      <c r="VC6" s="1"/>
      <c r="VD6" s="110"/>
      <c r="VE6" s="111"/>
      <c r="VF6" s="111"/>
      <c r="VG6" s="111"/>
      <c r="VH6" s="111"/>
      <c r="VI6" s="111"/>
      <c r="VJ6" s="112"/>
    </row>
    <row r="7" spans="1:582" ht="22.5" customHeight="1" x14ac:dyDescent="0.2">
      <c r="A7" s="1"/>
      <c r="B7" s="119" t="str">
        <f>データ!Q6</f>
        <v>-</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1" t="s">
        <v>136</v>
      </c>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t="s">
        <v>137</v>
      </c>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1"/>
      <c r="FZ7" s="121"/>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01" t="str">
        <f>データ!T6</f>
        <v>無</v>
      </c>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c r="IA7" s="101"/>
      <c r="IB7" s="101"/>
      <c r="IC7" s="101"/>
      <c r="ID7" s="101"/>
      <c r="IE7" s="101"/>
      <c r="IF7" s="101"/>
      <c r="IG7" s="101"/>
      <c r="IH7" s="101"/>
      <c r="II7" s="101"/>
      <c r="IJ7" s="101"/>
      <c r="IK7" s="101"/>
      <c r="IL7" s="101"/>
      <c r="IM7" s="101"/>
      <c r="IN7" s="101"/>
      <c r="IO7" s="101"/>
      <c r="IP7" s="101"/>
      <c r="IQ7" s="101"/>
      <c r="IR7" s="101"/>
      <c r="IS7" s="101"/>
      <c r="IT7" s="101"/>
      <c r="IU7" s="101"/>
      <c r="IV7" s="101"/>
      <c r="IW7" s="101"/>
      <c r="IX7" s="101"/>
      <c r="IY7" s="101"/>
      <c r="IZ7" s="101"/>
      <c r="JA7" s="101"/>
      <c r="JB7" s="101"/>
      <c r="JC7" s="101"/>
      <c r="JD7" s="101"/>
      <c r="JE7" s="101"/>
      <c r="JF7" s="101"/>
      <c r="JG7" s="101"/>
      <c r="JH7" s="101"/>
      <c r="JI7" s="101"/>
      <c r="JJ7" s="101"/>
      <c r="JK7" s="101"/>
      <c r="JL7" s="101"/>
      <c r="JM7" s="101"/>
      <c r="JN7" s="101"/>
      <c r="JO7" s="101"/>
      <c r="JP7" s="101"/>
      <c r="JQ7" s="122"/>
      <c r="JR7" s="1"/>
      <c r="JS7" s="1"/>
      <c r="JT7" s="1"/>
      <c r="JU7" s="1"/>
      <c r="JV7" s="1"/>
      <c r="JW7" s="1"/>
      <c r="JX7" s="1"/>
      <c r="JY7" s="1"/>
      <c r="JZ7" s="1"/>
      <c r="KA7" s="1"/>
      <c r="KB7" s="1"/>
      <c r="KC7" s="1"/>
      <c r="KD7" s="1"/>
      <c r="KE7" s="1"/>
      <c r="KF7" s="1"/>
      <c r="KG7" s="1"/>
      <c r="KH7" s="1"/>
      <c r="KI7" s="1"/>
      <c r="KJ7" s="1"/>
      <c r="KK7" s="104"/>
      <c r="KL7" s="105"/>
      <c r="KM7" s="105"/>
      <c r="KN7" s="105"/>
      <c r="KO7" s="105"/>
      <c r="KP7" s="105"/>
      <c r="KQ7" s="105"/>
      <c r="KR7" s="105"/>
      <c r="KS7" s="105"/>
      <c r="KT7" s="105"/>
      <c r="KU7" s="105"/>
      <c r="KV7" s="105"/>
      <c r="KW7" s="105"/>
      <c r="KX7" s="105"/>
      <c r="KY7" s="105"/>
      <c r="KZ7" s="105"/>
      <c r="LA7" s="105"/>
      <c r="LB7" s="105"/>
      <c r="LC7" s="105"/>
      <c r="LD7" s="105"/>
      <c r="LE7" s="105"/>
      <c r="LF7" s="105"/>
      <c r="LG7" s="105"/>
      <c r="LH7" s="105"/>
      <c r="LI7" s="105"/>
      <c r="LJ7" s="105"/>
      <c r="LK7" s="105"/>
      <c r="LL7" s="105"/>
      <c r="LM7" s="105"/>
      <c r="LN7" s="105"/>
      <c r="LO7" s="105"/>
      <c r="LP7" s="105"/>
      <c r="LQ7" s="105"/>
      <c r="LR7" s="105"/>
      <c r="LS7" s="105"/>
      <c r="LT7" s="105"/>
      <c r="LU7" s="105"/>
      <c r="LV7" s="105"/>
      <c r="LW7" s="105"/>
      <c r="LX7" s="105"/>
      <c r="LY7" s="105"/>
      <c r="LZ7" s="105"/>
      <c r="MA7" s="105"/>
      <c r="MB7" s="105"/>
      <c r="MC7" s="105"/>
      <c r="MD7" s="105"/>
      <c r="ME7" s="105"/>
      <c r="MF7" s="105"/>
      <c r="MG7" s="105"/>
      <c r="MH7" s="105"/>
      <c r="MI7" s="105"/>
      <c r="MJ7" s="105"/>
      <c r="MK7" s="105"/>
      <c r="ML7" s="105"/>
      <c r="MM7" s="105"/>
      <c r="MN7" s="105"/>
      <c r="MO7" s="105"/>
      <c r="MP7" s="105"/>
      <c r="MQ7" s="105"/>
      <c r="MR7" s="105"/>
      <c r="MS7" s="105"/>
      <c r="MT7" s="105"/>
      <c r="MU7" s="105"/>
      <c r="MV7" s="105"/>
      <c r="MW7" s="105"/>
      <c r="MX7" s="105"/>
      <c r="MY7" s="105"/>
      <c r="MZ7" s="105"/>
      <c r="NA7" s="105"/>
      <c r="NB7" s="105"/>
      <c r="NC7" s="105"/>
      <c r="ND7" s="105"/>
      <c r="NE7" s="105"/>
      <c r="NF7" s="105"/>
      <c r="NG7" s="105"/>
      <c r="NH7" s="105"/>
      <c r="NI7" s="105"/>
      <c r="NJ7" s="105"/>
      <c r="NK7" s="105"/>
      <c r="NL7" s="105"/>
      <c r="NM7" s="105"/>
      <c r="NN7" s="105"/>
      <c r="NO7" s="105"/>
      <c r="NP7" s="105"/>
      <c r="NQ7" s="105"/>
      <c r="NR7" s="105"/>
      <c r="NS7" s="105"/>
      <c r="NT7" s="105"/>
      <c r="NU7" s="105"/>
      <c r="NV7" s="105"/>
      <c r="NW7" s="105"/>
      <c r="NX7" s="105"/>
      <c r="NY7" s="105"/>
      <c r="NZ7" s="105"/>
      <c r="OA7" s="105"/>
      <c r="OB7" s="105"/>
      <c r="OC7" s="105"/>
      <c r="OD7" s="105"/>
      <c r="OE7" s="105"/>
      <c r="OF7" s="105"/>
      <c r="OG7" s="105"/>
      <c r="OH7" s="105"/>
      <c r="OI7" s="105"/>
      <c r="OJ7" s="105"/>
      <c r="OK7" s="105"/>
      <c r="OL7" s="105"/>
      <c r="OM7" s="105"/>
      <c r="ON7" s="105"/>
      <c r="OO7" s="105"/>
      <c r="OP7" s="105"/>
      <c r="OQ7" s="105"/>
      <c r="OR7" s="105"/>
      <c r="OS7" s="105"/>
      <c r="OT7" s="105"/>
      <c r="OU7" s="105"/>
      <c r="OV7" s="105"/>
      <c r="OW7" s="105"/>
      <c r="OX7" s="105"/>
      <c r="OY7" s="105"/>
      <c r="OZ7" s="105"/>
      <c r="PA7" s="105"/>
      <c r="PB7" s="105"/>
      <c r="PC7" s="105"/>
      <c r="PD7" s="105"/>
      <c r="PE7" s="105"/>
      <c r="PF7" s="105"/>
      <c r="PG7" s="105"/>
      <c r="PH7" s="105"/>
      <c r="PI7" s="105"/>
      <c r="PJ7" s="105"/>
      <c r="PK7" s="105"/>
      <c r="PL7" s="105"/>
      <c r="PM7" s="105"/>
      <c r="PN7" s="105"/>
      <c r="PO7" s="105"/>
      <c r="PP7" s="105"/>
      <c r="PQ7" s="105"/>
      <c r="PR7" s="105"/>
      <c r="PS7" s="105"/>
      <c r="PT7" s="105"/>
      <c r="PU7" s="105"/>
      <c r="PV7" s="105"/>
      <c r="PW7" s="105"/>
      <c r="PX7" s="105"/>
      <c r="PY7" s="105"/>
      <c r="PZ7" s="105"/>
      <c r="QA7" s="105"/>
      <c r="QB7" s="105"/>
      <c r="QC7" s="105"/>
      <c r="QD7" s="105"/>
      <c r="QE7" s="105"/>
      <c r="QF7" s="105"/>
      <c r="QG7" s="105"/>
      <c r="QH7" s="105"/>
      <c r="QI7" s="105"/>
      <c r="QJ7" s="105"/>
      <c r="QK7" s="105"/>
      <c r="QL7" s="105"/>
      <c r="QM7" s="105"/>
      <c r="QN7" s="105"/>
      <c r="QO7" s="105"/>
      <c r="QP7" s="105"/>
      <c r="QQ7" s="105"/>
      <c r="QR7" s="105"/>
      <c r="QS7" s="105"/>
      <c r="QT7" s="105"/>
      <c r="QU7" s="105"/>
      <c r="QV7" s="105"/>
      <c r="QW7" s="105"/>
      <c r="QX7" s="105"/>
      <c r="QY7" s="105"/>
      <c r="QZ7" s="105"/>
      <c r="RA7" s="105"/>
      <c r="RB7" s="105"/>
      <c r="RC7" s="105"/>
      <c r="RD7" s="105"/>
      <c r="RE7" s="105"/>
      <c r="RF7" s="105"/>
      <c r="RG7" s="105"/>
      <c r="RH7" s="105"/>
      <c r="RI7" s="105"/>
      <c r="RJ7" s="105"/>
      <c r="RK7" s="105"/>
      <c r="RL7" s="105"/>
      <c r="RM7" s="105"/>
      <c r="RN7" s="105"/>
      <c r="RO7" s="105"/>
      <c r="RP7" s="105"/>
      <c r="RQ7" s="105"/>
      <c r="RR7" s="105"/>
      <c r="RS7" s="105"/>
      <c r="RT7" s="105"/>
      <c r="RU7" s="105"/>
      <c r="RV7" s="105"/>
      <c r="RW7" s="105"/>
      <c r="RX7" s="105"/>
      <c r="RY7" s="105"/>
      <c r="RZ7" s="105"/>
      <c r="SA7" s="105"/>
      <c r="SB7" s="105"/>
      <c r="SC7" s="105"/>
      <c r="SD7" s="105"/>
      <c r="SE7" s="105"/>
      <c r="SF7" s="105"/>
      <c r="SG7" s="105"/>
      <c r="SH7" s="105"/>
      <c r="SI7" s="105"/>
      <c r="SJ7" s="105"/>
      <c r="SK7" s="105"/>
      <c r="SL7" s="105"/>
      <c r="SM7" s="105"/>
      <c r="SN7" s="105"/>
      <c r="SO7" s="105"/>
      <c r="SP7" s="105"/>
      <c r="SQ7" s="105"/>
      <c r="SR7" s="105"/>
      <c r="SS7" s="105"/>
      <c r="ST7" s="105"/>
      <c r="SU7" s="105"/>
      <c r="SV7" s="105"/>
      <c r="SW7" s="105"/>
      <c r="SX7" s="105"/>
      <c r="SY7" s="105"/>
      <c r="SZ7" s="105"/>
      <c r="TA7" s="105"/>
      <c r="TB7" s="105"/>
      <c r="TC7" s="105"/>
      <c r="TD7" s="105"/>
      <c r="TE7" s="105"/>
      <c r="TF7" s="105"/>
      <c r="TG7" s="105"/>
      <c r="TH7" s="105"/>
      <c r="TI7" s="105"/>
      <c r="TJ7" s="105"/>
      <c r="TK7" s="105"/>
      <c r="TL7" s="105"/>
      <c r="TM7" s="105"/>
      <c r="TN7" s="105"/>
      <c r="TO7" s="105"/>
      <c r="TP7" s="105"/>
      <c r="TQ7" s="105"/>
      <c r="TR7" s="105"/>
      <c r="TS7" s="105"/>
      <c r="TT7" s="105"/>
      <c r="TU7" s="105"/>
      <c r="TV7" s="105"/>
      <c r="TW7" s="105"/>
      <c r="TX7" s="105"/>
      <c r="TY7" s="105"/>
      <c r="TZ7" s="105"/>
      <c r="UA7" s="105"/>
      <c r="UB7" s="105"/>
      <c r="UC7" s="105"/>
      <c r="UD7" s="105"/>
      <c r="UE7" s="105"/>
      <c r="UF7" s="105"/>
      <c r="UG7" s="105"/>
      <c r="UH7" s="105"/>
      <c r="UI7" s="105"/>
      <c r="UJ7" s="105"/>
      <c r="UK7" s="105"/>
      <c r="UL7" s="105"/>
      <c r="UM7" s="105"/>
      <c r="UN7" s="105"/>
      <c r="UO7" s="105"/>
      <c r="UP7" s="105"/>
      <c r="UQ7" s="105"/>
      <c r="UR7" s="105"/>
      <c r="US7" s="105"/>
      <c r="UT7" s="105"/>
      <c r="UU7" s="105"/>
      <c r="UV7" s="105"/>
      <c r="UW7" s="105"/>
      <c r="UX7" s="105"/>
      <c r="UY7" s="105"/>
      <c r="UZ7" s="105"/>
      <c r="VA7" s="106"/>
      <c r="VB7" s="1"/>
      <c r="VC7" s="1"/>
      <c r="VD7" s="110"/>
      <c r="VE7" s="111"/>
      <c r="VF7" s="111"/>
      <c r="VG7" s="111"/>
      <c r="VH7" s="111"/>
      <c r="VI7" s="111"/>
      <c r="VJ7" s="112"/>
    </row>
    <row r="8" spans="1:582" ht="23.15" customHeight="1" x14ac:dyDescent="0.2">
      <c r="A8" s="1"/>
      <c r="B8" s="116" t="s">
        <v>17</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t="s">
        <v>18</v>
      </c>
      <c r="BT8" s="117"/>
      <c r="BU8" s="117"/>
      <c r="BV8" s="117"/>
      <c r="BW8" s="117"/>
      <c r="BX8" s="117"/>
      <c r="BY8" s="117"/>
      <c r="BZ8" s="117"/>
      <c r="CA8" s="117"/>
      <c r="CB8" s="117"/>
      <c r="CC8" s="117"/>
      <c r="CD8" s="117"/>
      <c r="CE8" s="117"/>
      <c r="CF8" s="117"/>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7"/>
      <c r="DU8" s="117"/>
      <c r="DV8" s="117"/>
      <c r="DW8" s="117"/>
      <c r="DX8" s="117"/>
      <c r="DY8" s="117"/>
      <c r="DZ8" s="117"/>
      <c r="EA8" s="117"/>
      <c r="EB8" s="117"/>
      <c r="EC8" s="117"/>
      <c r="ED8" s="117"/>
      <c r="EE8" s="117"/>
      <c r="EF8" s="117"/>
      <c r="EG8" s="117"/>
      <c r="EH8" s="117"/>
      <c r="EI8" s="117"/>
      <c r="EJ8" s="117"/>
      <c r="EK8" s="117"/>
      <c r="EL8" s="117"/>
      <c r="EM8" s="117"/>
      <c r="EN8" s="117"/>
      <c r="EO8" s="117"/>
      <c r="EP8" s="117"/>
      <c r="EQ8" s="117"/>
      <c r="ER8" s="117"/>
      <c r="ES8" s="117"/>
      <c r="ET8" s="117"/>
      <c r="EU8" s="117"/>
      <c r="EV8" s="117"/>
      <c r="EW8" s="117"/>
      <c r="EX8" s="117"/>
      <c r="EY8" s="117"/>
      <c r="EZ8" s="117"/>
      <c r="FA8" s="117"/>
      <c r="FB8" s="117"/>
      <c r="FC8" s="117"/>
      <c r="FD8" s="117"/>
      <c r="FE8" s="117"/>
      <c r="FF8" s="117"/>
      <c r="FG8" s="117"/>
      <c r="FH8" s="117"/>
      <c r="FI8" s="117"/>
      <c r="FJ8" s="117"/>
      <c r="FK8" s="117"/>
      <c r="FL8" s="117"/>
      <c r="FM8" s="117"/>
      <c r="FN8" s="117"/>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7"/>
      <c r="IT8" s="117"/>
      <c r="IU8" s="117"/>
      <c r="IV8" s="117"/>
      <c r="IW8" s="117"/>
      <c r="IX8" s="117"/>
      <c r="IY8" s="117"/>
      <c r="IZ8" s="117"/>
      <c r="JA8" s="117"/>
      <c r="JB8" s="117"/>
      <c r="JC8" s="117"/>
      <c r="JD8" s="117"/>
      <c r="JE8" s="117"/>
      <c r="JF8" s="117"/>
      <c r="JG8" s="117"/>
      <c r="JH8" s="117"/>
      <c r="JI8" s="117"/>
      <c r="JJ8" s="117"/>
      <c r="JK8" s="117"/>
      <c r="JL8" s="117"/>
      <c r="JM8" s="117"/>
      <c r="JN8" s="117"/>
      <c r="JO8" s="117"/>
      <c r="JP8" s="117"/>
      <c r="JQ8" s="118"/>
      <c r="JR8" s="1"/>
      <c r="JS8" s="1"/>
      <c r="JT8" s="1"/>
      <c r="JU8" s="1"/>
      <c r="JV8" s="1"/>
      <c r="JW8" s="1"/>
      <c r="JX8" s="1"/>
      <c r="JY8" s="1"/>
      <c r="JZ8" s="1"/>
      <c r="KA8" s="1"/>
      <c r="KB8" s="1"/>
      <c r="KC8" s="1"/>
      <c r="KD8" s="1"/>
      <c r="KE8" s="1"/>
      <c r="KF8" s="1"/>
      <c r="KG8" s="1"/>
      <c r="KH8" s="1"/>
      <c r="KI8" s="1"/>
      <c r="KJ8" s="1"/>
      <c r="KK8" s="104"/>
      <c r="KL8" s="105"/>
      <c r="KM8" s="105"/>
      <c r="KN8" s="105"/>
      <c r="KO8" s="105"/>
      <c r="KP8" s="105"/>
      <c r="KQ8" s="105"/>
      <c r="KR8" s="105"/>
      <c r="KS8" s="105"/>
      <c r="KT8" s="105"/>
      <c r="KU8" s="105"/>
      <c r="KV8" s="105"/>
      <c r="KW8" s="105"/>
      <c r="KX8" s="105"/>
      <c r="KY8" s="105"/>
      <c r="KZ8" s="105"/>
      <c r="LA8" s="105"/>
      <c r="LB8" s="105"/>
      <c r="LC8" s="105"/>
      <c r="LD8" s="105"/>
      <c r="LE8" s="105"/>
      <c r="LF8" s="105"/>
      <c r="LG8" s="105"/>
      <c r="LH8" s="105"/>
      <c r="LI8" s="105"/>
      <c r="LJ8" s="105"/>
      <c r="LK8" s="105"/>
      <c r="LL8" s="105"/>
      <c r="LM8" s="105"/>
      <c r="LN8" s="105"/>
      <c r="LO8" s="105"/>
      <c r="LP8" s="105"/>
      <c r="LQ8" s="105"/>
      <c r="LR8" s="105"/>
      <c r="LS8" s="105"/>
      <c r="LT8" s="105"/>
      <c r="LU8" s="105"/>
      <c r="LV8" s="105"/>
      <c r="LW8" s="105"/>
      <c r="LX8" s="105"/>
      <c r="LY8" s="105"/>
      <c r="LZ8" s="105"/>
      <c r="MA8" s="105"/>
      <c r="MB8" s="105"/>
      <c r="MC8" s="105"/>
      <c r="MD8" s="105"/>
      <c r="ME8" s="105"/>
      <c r="MF8" s="105"/>
      <c r="MG8" s="105"/>
      <c r="MH8" s="105"/>
      <c r="MI8" s="105"/>
      <c r="MJ8" s="105"/>
      <c r="MK8" s="105"/>
      <c r="ML8" s="105"/>
      <c r="MM8" s="105"/>
      <c r="MN8" s="105"/>
      <c r="MO8" s="105"/>
      <c r="MP8" s="105"/>
      <c r="MQ8" s="105"/>
      <c r="MR8" s="105"/>
      <c r="MS8" s="105"/>
      <c r="MT8" s="105"/>
      <c r="MU8" s="105"/>
      <c r="MV8" s="105"/>
      <c r="MW8" s="105"/>
      <c r="MX8" s="105"/>
      <c r="MY8" s="105"/>
      <c r="MZ8" s="105"/>
      <c r="NA8" s="105"/>
      <c r="NB8" s="105"/>
      <c r="NC8" s="105"/>
      <c r="ND8" s="105"/>
      <c r="NE8" s="105"/>
      <c r="NF8" s="105"/>
      <c r="NG8" s="105"/>
      <c r="NH8" s="105"/>
      <c r="NI8" s="105"/>
      <c r="NJ8" s="105"/>
      <c r="NK8" s="105"/>
      <c r="NL8" s="105"/>
      <c r="NM8" s="105"/>
      <c r="NN8" s="105"/>
      <c r="NO8" s="105"/>
      <c r="NP8" s="105"/>
      <c r="NQ8" s="105"/>
      <c r="NR8" s="105"/>
      <c r="NS8" s="105"/>
      <c r="NT8" s="105"/>
      <c r="NU8" s="105"/>
      <c r="NV8" s="105"/>
      <c r="NW8" s="105"/>
      <c r="NX8" s="105"/>
      <c r="NY8" s="105"/>
      <c r="NZ8" s="105"/>
      <c r="OA8" s="105"/>
      <c r="OB8" s="105"/>
      <c r="OC8" s="105"/>
      <c r="OD8" s="105"/>
      <c r="OE8" s="105"/>
      <c r="OF8" s="105"/>
      <c r="OG8" s="105"/>
      <c r="OH8" s="105"/>
      <c r="OI8" s="105"/>
      <c r="OJ8" s="105"/>
      <c r="OK8" s="105"/>
      <c r="OL8" s="105"/>
      <c r="OM8" s="105"/>
      <c r="ON8" s="105"/>
      <c r="OO8" s="105"/>
      <c r="OP8" s="105"/>
      <c r="OQ8" s="105"/>
      <c r="OR8" s="105"/>
      <c r="OS8" s="105"/>
      <c r="OT8" s="105"/>
      <c r="OU8" s="105"/>
      <c r="OV8" s="105"/>
      <c r="OW8" s="105"/>
      <c r="OX8" s="105"/>
      <c r="OY8" s="105"/>
      <c r="OZ8" s="105"/>
      <c r="PA8" s="105"/>
      <c r="PB8" s="105"/>
      <c r="PC8" s="105"/>
      <c r="PD8" s="105"/>
      <c r="PE8" s="105"/>
      <c r="PF8" s="105"/>
      <c r="PG8" s="105"/>
      <c r="PH8" s="105"/>
      <c r="PI8" s="105"/>
      <c r="PJ8" s="105"/>
      <c r="PK8" s="105"/>
      <c r="PL8" s="105"/>
      <c r="PM8" s="105"/>
      <c r="PN8" s="105"/>
      <c r="PO8" s="105"/>
      <c r="PP8" s="105"/>
      <c r="PQ8" s="105"/>
      <c r="PR8" s="105"/>
      <c r="PS8" s="105"/>
      <c r="PT8" s="105"/>
      <c r="PU8" s="105"/>
      <c r="PV8" s="105"/>
      <c r="PW8" s="105"/>
      <c r="PX8" s="105"/>
      <c r="PY8" s="105"/>
      <c r="PZ8" s="105"/>
      <c r="QA8" s="105"/>
      <c r="QB8" s="105"/>
      <c r="QC8" s="105"/>
      <c r="QD8" s="105"/>
      <c r="QE8" s="105"/>
      <c r="QF8" s="105"/>
      <c r="QG8" s="105"/>
      <c r="QH8" s="105"/>
      <c r="QI8" s="105"/>
      <c r="QJ8" s="105"/>
      <c r="QK8" s="105"/>
      <c r="QL8" s="105"/>
      <c r="QM8" s="105"/>
      <c r="QN8" s="105"/>
      <c r="QO8" s="105"/>
      <c r="QP8" s="105"/>
      <c r="QQ8" s="105"/>
      <c r="QR8" s="105"/>
      <c r="QS8" s="105"/>
      <c r="QT8" s="105"/>
      <c r="QU8" s="105"/>
      <c r="QV8" s="105"/>
      <c r="QW8" s="105"/>
      <c r="QX8" s="105"/>
      <c r="QY8" s="105"/>
      <c r="QZ8" s="105"/>
      <c r="RA8" s="105"/>
      <c r="RB8" s="105"/>
      <c r="RC8" s="105"/>
      <c r="RD8" s="105"/>
      <c r="RE8" s="105"/>
      <c r="RF8" s="105"/>
      <c r="RG8" s="105"/>
      <c r="RH8" s="105"/>
      <c r="RI8" s="105"/>
      <c r="RJ8" s="105"/>
      <c r="RK8" s="105"/>
      <c r="RL8" s="105"/>
      <c r="RM8" s="105"/>
      <c r="RN8" s="105"/>
      <c r="RO8" s="105"/>
      <c r="RP8" s="105"/>
      <c r="RQ8" s="105"/>
      <c r="RR8" s="105"/>
      <c r="RS8" s="105"/>
      <c r="RT8" s="105"/>
      <c r="RU8" s="105"/>
      <c r="RV8" s="105"/>
      <c r="RW8" s="105"/>
      <c r="RX8" s="105"/>
      <c r="RY8" s="105"/>
      <c r="RZ8" s="105"/>
      <c r="SA8" s="105"/>
      <c r="SB8" s="105"/>
      <c r="SC8" s="105"/>
      <c r="SD8" s="105"/>
      <c r="SE8" s="105"/>
      <c r="SF8" s="105"/>
      <c r="SG8" s="105"/>
      <c r="SH8" s="105"/>
      <c r="SI8" s="105"/>
      <c r="SJ8" s="105"/>
      <c r="SK8" s="105"/>
      <c r="SL8" s="105"/>
      <c r="SM8" s="105"/>
      <c r="SN8" s="105"/>
      <c r="SO8" s="105"/>
      <c r="SP8" s="105"/>
      <c r="SQ8" s="105"/>
      <c r="SR8" s="105"/>
      <c r="SS8" s="105"/>
      <c r="ST8" s="105"/>
      <c r="SU8" s="105"/>
      <c r="SV8" s="105"/>
      <c r="SW8" s="105"/>
      <c r="SX8" s="105"/>
      <c r="SY8" s="105"/>
      <c r="SZ8" s="105"/>
      <c r="TA8" s="105"/>
      <c r="TB8" s="105"/>
      <c r="TC8" s="105"/>
      <c r="TD8" s="105"/>
      <c r="TE8" s="105"/>
      <c r="TF8" s="105"/>
      <c r="TG8" s="105"/>
      <c r="TH8" s="105"/>
      <c r="TI8" s="105"/>
      <c r="TJ8" s="105"/>
      <c r="TK8" s="105"/>
      <c r="TL8" s="105"/>
      <c r="TM8" s="105"/>
      <c r="TN8" s="105"/>
      <c r="TO8" s="105"/>
      <c r="TP8" s="105"/>
      <c r="TQ8" s="105"/>
      <c r="TR8" s="105"/>
      <c r="TS8" s="105"/>
      <c r="TT8" s="105"/>
      <c r="TU8" s="105"/>
      <c r="TV8" s="105"/>
      <c r="TW8" s="105"/>
      <c r="TX8" s="105"/>
      <c r="TY8" s="105"/>
      <c r="TZ8" s="105"/>
      <c r="UA8" s="105"/>
      <c r="UB8" s="105"/>
      <c r="UC8" s="105"/>
      <c r="UD8" s="105"/>
      <c r="UE8" s="105"/>
      <c r="UF8" s="105"/>
      <c r="UG8" s="105"/>
      <c r="UH8" s="105"/>
      <c r="UI8" s="105"/>
      <c r="UJ8" s="105"/>
      <c r="UK8" s="105"/>
      <c r="UL8" s="105"/>
      <c r="UM8" s="105"/>
      <c r="UN8" s="105"/>
      <c r="UO8" s="105"/>
      <c r="UP8" s="105"/>
      <c r="UQ8" s="105"/>
      <c r="UR8" s="105"/>
      <c r="US8" s="105"/>
      <c r="UT8" s="105"/>
      <c r="UU8" s="105"/>
      <c r="UV8" s="105"/>
      <c r="UW8" s="105"/>
      <c r="UX8" s="105"/>
      <c r="UY8" s="105"/>
      <c r="UZ8" s="105"/>
      <c r="VA8" s="106"/>
      <c r="VB8" s="1"/>
      <c r="VC8" s="1"/>
      <c r="VD8" s="110"/>
      <c r="VE8" s="111"/>
      <c r="VF8" s="111"/>
      <c r="VG8" s="111"/>
      <c r="VH8" s="111"/>
      <c r="VI8" s="111"/>
      <c r="VJ8" s="112"/>
    </row>
    <row r="9" spans="1:582" ht="23.15" customHeight="1" thickBot="1" x14ac:dyDescent="0.25">
      <c r="A9" s="1"/>
      <c r="B9" s="128" t="s">
        <v>139</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30" t="str">
        <f>データ!V6</f>
        <v>-</v>
      </c>
      <c r="BT9" s="130"/>
      <c r="BU9" s="130"/>
      <c r="BV9" s="130"/>
      <c r="BW9" s="130"/>
      <c r="BX9" s="130"/>
      <c r="BY9" s="130"/>
      <c r="BZ9" s="130"/>
      <c r="CA9" s="130"/>
      <c r="CB9" s="130"/>
      <c r="CC9" s="130"/>
      <c r="CD9" s="130"/>
      <c r="CE9" s="130"/>
      <c r="CF9" s="130"/>
      <c r="CG9" s="130"/>
      <c r="CH9" s="130"/>
      <c r="CI9" s="130"/>
      <c r="CJ9" s="130"/>
      <c r="CK9" s="130"/>
      <c r="CL9" s="130"/>
      <c r="CM9" s="130"/>
      <c r="CN9" s="130"/>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0"/>
      <c r="EG9" s="130"/>
      <c r="EH9" s="130"/>
      <c r="EI9" s="130"/>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131"/>
      <c r="FK9" s="131"/>
      <c r="FL9" s="131"/>
      <c r="FM9" s="131"/>
      <c r="FN9" s="131"/>
      <c r="FO9" s="131"/>
      <c r="FP9" s="131"/>
      <c r="FQ9" s="131"/>
      <c r="FR9" s="131"/>
      <c r="FS9" s="131"/>
      <c r="FT9" s="131"/>
      <c r="FU9" s="131"/>
      <c r="FV9" s="131"/>
      <c r="FW9" s="131"/>
      <c r="FX9" s="131"/>
      <c r="FY9" s="131"/>
      <c r="FZ9" s="131"/>
      <c r="GA9" s="131"/>
      <c r="GB9" s="131"/>
      <c r="GC9" s="131"/>
      <c r="GD9" s="131"/>
      <c r="GE9" s="131"/>
      <c r="GF9" s="131"/>
      <c r="GG9" s="131"/>
      <c r="GH9" s="131"/>
      <c r="GI9" s="131"/>
      <c r="GJ9" s="131"/>
      <c r="GK9" s="131"/>
      <c r="GL9" s="131"/>
      <c r="GM9" s="131"/>
      <c r="GN9" s="131"/>
      <c r="GO9" s="131"/>
      <c r="GP9" s="131"/>
      <c r="GQ9" s="131"/>
      <c r="GR9" s="131"/>
      <c r="GS9" s="131"/>
      <c r="GT9" s="131"/>
      <c r="GU9" s="131"/>
      <c r="GV9" s="131"/>
      <c r="GW9" s="131"/>
      <c r="GX9" s="131"/>
      <c r="GY9" s="131"/>
      <c r="GZ9" s="131"/>
      <c r="HA9" s="131"/>
      <c r="HB9" s="131"/>
      <c r="HC9" s="131"/>
      <c r="HD9" s="131"/>
      <c r="HE9" s="131"/>
      <c r="HF9" s="131"/>
      <c r="HG9" s="131"/>
      <c r="HH9" s="131"/>
      <c r="HI9" s="131"/>
      <c r="HJ9" s="131"/>
      <c r="HK9" s="131"/>
      <c r="HL9" s="131"/>
      <c r="HM9" s="131"/>
      <c r="HN9" s="131"/>
      <c r="HO9" s="131"/>
      <c r="HP9" s="131"/>
      <c r="HQ9" s="131"/>
      <c r="HR9" s="131"/>
      <c r="HS9" s="131"/>
      <c r="HT9" s="131"/>
      <c r="HU9" s="131"/>
      <c r="HV9" s="131"/>
      <c r="HW9" s="131"/>
      <c r="HX9" s="131"/>
      <c r="HY9" s="131"/>
      <c r="HZ9" s="131"/>
      <c r="IA9" s="131"/>
      <c r="IB9" s="131"/>
      <c r="IC9" s="131"/>
      <c r="ID9" s="131"/>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2"/>
      <c r="JR9" s="1"/>
      <c r="JS9" s="1"/>
      <c r="JT9" s="1"/>
      <c r="JU9" s="1"/>
      <c r="JV9" s="1"/>
      <c r="JW9" s="1"/>
      <c r="JX9" s="1"/>
      <c r="JY9" s="1"/>
      <c r="JZ9" s="1"/>
      <c r="KA9" s="1"/>
      <c r="KB9" s="1"/>
      <c r="KC9" s="1"/>
      <c r="KD9" s="1"/>
      <c r="KE9" s="1"/>
      <c r="KF9" s="1"/>
      <c r="KG9" s="1"/>
      <c r="KH9" s="1"/>
      <c r="KI9" s="1"/>
      <c r="KJ9" s="1"/>
      <c r="KK9" s="104"/>
      <c r="KL9" s="105"/>
      <c r="KM9" s="105"/>
      <c r="KN9" s="105"/>
      <c r="KO9" s="105"/>
      <c r="KP9" s="105"/>
      <c r="KQ9" s="105"/>
      <c r="KR9" s="105"/>
      <c r="KS9" s="105"/>
      <c r="KT9" s="105"/>
      <c r="KU9" s="105"/>
      <c r="KV9" s="105"/>
      <c r="KW9" s="105"/>
      <c r="KX9" s="105"/>
      <c r="KY9" s="105"/>
      <c r="KZ9" s="105"/>
      <c r="LA9" s="105"/>
      <c r="LB9" s="105"/>
      <c r="LC9" s="105"/>
      <c r="LD9" s="105"/>
      <c r="LE9" s="105"/>
      <c r="LF9" s="105"/>
      <c r="LG9" s="105"/>
      <c r="LH9" s="105"/>
      <c r="LI9" s="105"/>
      <c r="LJ9" s="105"/>
      <c r="LK9" s="105"/>
      <c r="LL9" s="105"/>
      <c r="LM9" s="105"/>
      <c r="LN9" s="105"/>
      <c r="LO9" s="105"/>
      <c r="LP9" s="105"/>
      <c r="LQ9" s="105"/>
      <c r="LR9" s="105"/>
      <c r="LS9" s="105"/>
      <c r="LT9" s="105"/>
      <c r="LU9" s="105"/>
      <c r="LV9" s="105"/>
      <c r="LW9" s="105"/>
      <c r="LX9" s="105"/>
      <c r="LY9" s="105"/>
      <c r="LZ9" s="105"/>
      <c r="MA9" s="105"/>
      <c r="MB9" s="105"/>
      <c r="MC9" s="105"/>
      <c r="MD9" s="105"/>
      <c r="ME9" s="105"/>
      <c r="MF9" s="105"/>
      <c r="MG9" s="105"/>
      <c r="MH9" s="105"/>
      <c r="MI9" s="105"/>
      <c r="MJ9" s="105"/>
      <c r="MK9" s="105"/>
      <c r="ML9" s="105"/>
      <c r="MM9" s="105"/>
      <c r="MN9" s="105"/>
      <c r="MO9" s="105"/>
      <c r="MP9" s="105"/>
      <c r="MQ9" s="105"/>
      <c r="MR9" s="105"/>
      <c r="MS9" s="105"/>
      <c r="MT9" s="105"/>
      <c r="MU9" s="105"/>
      <c r="MV9" s="105"/>
      <c r="MW9" s="105"/>
      <c r="MX9" s="105"/>
      <c r="MY9" s="105"/>
      <c r="MZ9" s="105"/>
      <c r="NA9" s="105"/>
      <c r="NB9" s="105"/>
      <c r="NC9" s="105"/>
      <c r="ND9" s="105"/>
      <c r="NE9" s="105"/>
      <c r="NF9" s="105"/>
      <c r="NG9" s="105"/>
      <c r="NH9" s="105"/>
      <c r="NI9" s="105"/>
      <c r="NJ9" s="105"/>
      <c r="NK9" s="105"/>
      <c r="NL9" s="105"/>
      <c r="NM9" s="105"/>
      <c r="NN9" s="105"/>
      <c r="NO9" s="105"/>
      <c r="NP9" s="105"/>
      <c r="NQ9" s="105"/>
      <c r="NR9" s="105"/>
      <c r="NS9" s="105"/>
      <c r="NT9" s="105"/>
      <c r="NU9" s="105"/>
      <c r="NV9" s="105"/>
      <c r="NW9" s="105"/>
      <c r="NX9" s="105"/>
      <c r="NY9" s="105"/>
      <c r="NZ9" s="105"/>
      <c r="OA9" s="105"/>
      <c r="OB9" s="105"/>
      <c r="OC9" s="105"/>
      <c r="OD9" s="105"/>
      <c r="OE9" s="105"/>
      <c r="OF9" s="105"/>
      <c r="OG9" s="105"/>
      <c r="OH9" s="105"/>
      <c r="OI9" s="105"/>
      <c r="OJ9" s="105"/>
      <c r="OK9" s="105"/>
      <c r="OL9" s="105"/>
      <c r="OM9" s="105"/>
      <c r="ON9" s="105"/>
      <c r="OO9" s="105"/>
      <c r="OP9" s="105"/>
      <c r="OQ9" s="105"/>
      <c r="OR9" s="105"/>
      <c r="OS9" s="105"/>
      <c r="OT9" s="105"/>
      <c r="OU9" s="105"/>
      <c r="OV9" s="105"/>
      <c r="OW9" s="105"/>
      <c r="OX9" s="105"/>
      <c r="OY9" s="105"/>
      <c r="OZ9" s="105"/>
      <c r="PA9" s="105"/>
      <c r="PB9" s="105"/>
      <c r="PC9" s="105"/>
      <c r="PD9" s="105"/>
      <c r="PE9" s="105"/>
      <c r="PF9" s="105"/>
      <c r="PG9" s="105"/>
      <c r="PH9" s="105"/>
      <c r="PI9" s="105"/>
      <c r="PJ9" s="105"/>
      <c r="PK9" s="105"/>
      <c r="PL9" s="105"/>
      <c r="PM9" s="105"/>
      <c r="PN9" s="105"/>
      <c r="PO9" s="105"/>
      <c r="PP9" s="105"/>
      <c r="PQ9" s="105"/>
      <c r="PR9" s="105"/>
      <c r="PS9" s="105"/>
      <c r="PT9" s="105"/>
      <c r="PU9" s="105"/>
      <c r="PV9" s="105"/>
      <c r="PW9" s="105"/>
      <c r="PX9" s="105"/>
      <c r="PY9" s="105"/>
      <c r="PZ9" s="105"/>
      <c r="QA9" s="105"/>
      <c r="QB9" s="105"/>
      <c r="QC9" s="105"/>
      <c r="QD9" s="105"/>
      <c r="QE9" s="105"/>
      <c r="QF9" s="105"/>
      <c r="QG9" s="105"/>
      <c r="QH9" s="105"/>
      <c r="QI9" s="105"/>
      <c r="QJ9" s="105"/>
      <c r="QK9" s="105"/>
      <c r="QL9" s="105"/>
      <c r="QM9" s="105"/>
      <c r="QN9" s="105"/>
      <c r="QO9" s="105"/>
      <c r="QP9" s="105"/>
      <c r="QQ9" s="105"/>
      <c r="QR9" s="105"/>
      <c r="QS9" s="105"/>
      <c r="QT9" s="105"/>
      <c r="QU9" s="105"/>
      <c r="QV9" s="105"/>
      <c r="QW9" s="105"/>
      <c r="QX9" s="105"/>
      <c r="QY9" s="105"/>
      <c r="QZ9" s="105"/>
      <c r="RA9" s="105"/>
      <c r="RB9" s="105"/>
      <c r="RC9" s="105"/>
      <c r="RD9" s="105"/>
      <c r="RE9" s="105"/>
      <c r="RF9" s="105"/>
      <c r="RG9" s="105"/>
      <c r="RH9" s="105"/>
      <c r="RI9" s="105"/>
      <c r="RJ9" s="105"/>
      <c r="RK9" s="105"/>
      <c r="RL9" s="105"/>
      <c r="RM9" s="105"/>
      <c r="RN9" s="105"/>
      <c r="RO9" s="105"/>
      <c r="RP9" s="105"/>
      <c r="RQ9" s="105"/>
      <c r="RR9" s="105"/>
      <c r="RS9" s="105"/>
      <c r="RT9" s="105"/>
      <c r="RU9" s="105"/>
      <c r="RV9" s="105"/>
      <c r="RW9" s="105"/>
      <c r="RX9" s="105"/>
      <c r="RY9" s="105"/>
      <c r="RZ9" s="105"/>
      <c r="SA9" s="105"/>
      <c r="SB9" s="105"/>
      <c r="SC9" s="105"/>
      <c r="SD9" s="105"/>
      <c r="SE9" s="105"/>
      <c r="SF9" s="105"/>
      <c r="SG9" s="105"/>
      <c r="SH9" s="105"/>
      <c r="SI9" s="105"/>
      <c r="SJ9" s="105"/>
      <c r="SK9" s="105"/>
      <c r="SL9" s="105"/>
      <c r="SM9" s="105"/>
      <c r="SN9" s="105"/>
      <c r="SO9" s="105"/>
      <c r="SP9" s="105"/>
      <c r="SQ9" s="105"/>
      <c r="SR9" s="105"/>
      <c r="SS9" s="105"/>
      <c r="ST9" s="105"/>
      <c r="SU9" s="105"/>
      <c r="SV9" s="105"/>
      <c r="SW9" s="105"/>
      <c r="SX9" s="105"/>
      <c r="SY9" s="105"/>
      <c r="SZ9" s="105"/>
      <c r="TA9" s="105"/>
      <c r="TB9" s="105"/>
      <c r="TC9" s="105"/>
      <c r="TD9" s="105"/>
      <c r="TE9" s="105"/>
      <c r="TF9" s="105"/>
      <c r="TG9" s="105"/>
      <c r="TH9" s="105"/>
      <c r="TI9" s="105"/>
      <c r="TJ9" s="105"/>
      <c r="TK9" s="105"/>
      <c r="TL9" s="105"/>
      <c r="TM9" s="105"/>
      <c r="TN9" s="105"/>
      <c r="TO9" s="105"/>
      <c r="TP9" s="105"/>
      <c r="TQ9" s="105"/>
      <c r="TR9" s="105"/>
      <c r="TS9" s="105"/>
      <c r="TT9" s="105"/>
      <c r="TU9" s="105"/>
      <c r="TV9" s="105"/>
      <c r="TW9" s="105"/>
      <c r="TX9" s="105"/>
      <c r="TY9" s="105"/>
      <c r="TZ9" s="105"/>
      <c r="UA9" s="105"/>
      <c r="UB9" s="105"/>
      <c r="UC9" s="105"/>
      <c r="UD9" s="105"/>
      <c r="UE9" s="105"/>
      <c r="UF9" s="105"/>
      <c r="UG9" s="105"/>
      <c r="UH9" s="105"/>
      <c r="UI9" s="105"/>
      <c r="UJ9" s="105"/>
      <c r="UK9" s="105"/>
      <c r="UL9" s="105"/>
      <c r="UM9" s="105"/>
      <c r="UN9" s="105"/>
      <c r="UO9" s="105"/>
      <c r="UP9" s="105"/>
      <c r="UQ9" s="105"/>
      <c r="UR9" s="105"/>
      <c r="US9" s="105"/>
      <c r="UT9" s="105"/>
      <c r="UU9" s="105"/>
      <c r="UV9" s="105"/>
      <c r="UW9" s="105"/>
      <c r="UX9" s="105"/>
      <c r="UY9" s="105"/>
      <c r="UZ9" s="105"/>
      <c r="VA9" s="106"/>
      <c r="VB9" s="1"/>
      <c r="VC9" s="1"/>
      <c r="VD9" s="110"/>
      <c r="VE9" s="111"/>
      <c r="VF9" s="111"/>
      <c r="VG9" s="111"/>
      <c r="VH9" s="111"/>
      <c r="VI9" s="111"/>
      <c r="VJ9" s="112"/>
    </row>
    <row r="10" spans="1:582" ht="27" customHeight="1" thickBot="1" x14ac:dyDescent="0.25">
      <c r="A10" s="1"/>
      <c r="B10" s="133" t="s">
        <v>19</v>
      </c>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3"/>
      <c r="CG10" s="133"/>
      <c r="CH10" s="133"/>
      <c r="CI10" s="133"/>
      <c r="CJ10" s="133"/>
      <c r="CK10" s="133"/>
      <c r="CL10" s="133"/>
      <c r="CM10" s="133"/>
      <c r="CN10" s="133"/>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3"/>
      <c r="EG10" s="133"/>
      <c r="EH10" s="133"/>
      <c r="EI10" s="133"/>
      <c r="EJ10" s="133"/>
      <c r="EK10" s="133"/>
      <c r="EL10" s="133"/>
      <c r="EM10" s="133"/>
      <c r="EN10" s="133"/>
      <c r="EO10" s="133"/>
      <c r="EP10" s="133"/>
      <c r="EQ10" s="133"/>
      <c r="ER10" s="133"/>
      <c r="ES10" s="133"/>
      <c r="ET10" s="133"/>
      <c r="EU10" s="133"/>
      <c r="EV10" s="133"/>
      <c r="EW10" s="133"/>
      <c r="EX10" s="133"/>
      <c r="EY10" s="133"/>
      <c r="EZ10" s="133"/>
      <c r="FA10" s="133"/>
      <c r="FB10" s="133"/>
      <c r="FC10" s="133"/>
      <c r="FD10" s="133"/>
      <c r="FE10" s="133"/>
      <c r="FF10" s="133"/>
      <c r="FG10" s="133"/>
      <c r="FH10" s="133"/>
      <c r="FI10" s="133"/>
      <c r="FJ10" s="133"/>
      <c r="FK10" s="133"/>
      <c r="FL10" s="133"/>
      <c r="FM10" s="133"/>
      <c r="FN10" s="133"/>
      <c r="FO10" s="133"/>
      <c r="FP10" s="133"/>
      <c r="FQ10" s="133"/>
      <c r="FR10" s="133"/>
      <c r="FS10" s="133"/>
      <c r="FT10" s="133"/>
      <c r="FU10" s="133"/>
      <c r="FV10" s="133"/>
      <c r="FW10" s="133"/>
      <c r="FX10" s="133"/>
      <c r="FY10" s="133"/>
      <c r="FZ10" s="133"/>
      <c r="GA10" s="133"/>
      <c r="GB10" s="133"/>
      <c r="GC10" s="133"/>
      <c r="GD10" s="133"/>
      <c r="GE10" s="133"/>
      <c r="GF10" s="133"/>
      <c r="GG10" s="133"/>
      <c r="GH10" s="133"/>
      <c r="GI10" s="133"/>
      <c r="GJ10" s="133"/>
      <c r="GK10" s="133"/>
      <c r="GL10" s="133"/>
      <c r="GM10" s="133"/>
      <c r="GN10" s="133"/>
      <c r="GO10" s="133"/>
      <c r="GP10" s="133"/>
      <c r="GQ10" s="133"/>
      <c r="GR10" s="133"/>
      <c r="GS10" s="133"/>
      <c r="GT10" s="133"/>
      <c r="GU10" s="133"/>
      <c r="GV10" s="133"/>
      <c r="GW10" s="133"/>
      <c r="GX10" s="133"/>
      <c r="GY10" s="133"/>
      <c r="GZ10" s="133"/>
      <c r="HA10" s="133"/>
      <c r="HB10" s="133"/>
      <c r="HC10" s="133"/>
      <c r="HD10" s="133"/>
      <c r="HE10" s="133"/>
      <c r="HF10" s="133"/>
      <c r="HG10" s="133"/>
      <c r="HH10" s="133"/>
      <c r="HI10" s="133"/>
      <c r="HJ10" s="133"/>
      <c r="HK10" s="133"/>
      <c r="HL10" s="133"/>
      <c r="HM10" s="133"/>
      <c r="HN10" s="133"/>
      <c r="HO10" s="133"/>
      <c r="HP10" s="133"/>
      <c r="HQ10" s="133"/>
      <c r="HR10" s="133"/>
      <c r="HS10" s="133"/>
      <c r="HT10" s="133"/>
      <c r="HU10" s="133"/>
      <c r="HV10" s="133"/>
      <c r="HW10" s="133"/>
      <c r="HX10" s="133"/>
      <c r="HY10" s="133"/>
      <c r="HZ10" s="133"/>
      <c r="IA10" s="133"/>
      <c r="IB10" s="133"/>
      <c r="IC10" s="133"/>
      <c r="ID10" s="133"/>
      <c r="IE10" s="133"/>
      <c r="IF10" s="133"/>
      <c r="IG10" s="133"/>
      <c r="IH10" s="133"/>
      <c r="II10" s="133"/>
      <c r="IJ10" s="133"/>
      <c r="IK10" s="133"/>
      <c r="IL10" s="133"/>
      <c r="IM10" s="133"/>
      <c r="IN10" s="133"/>
      <c r="IO10" s="133"/>
      <c r="IP10" s="133"/>
      <c r="IQ10" s="133"/>
      <c r="IR10" s="133"/>
      <c r="IS10" s="133"/>
      <c r="IT10" s="133"/>
      <c r="IU10" s="133"/>
      <c r="IV10" s="133"/>
      <c r="IW10" s="133"/>
      <c r="IX10" s="133"/>
      <c r="IY10" s="133"/>
      <c r="IZ10" s="133"/>
      <c r="JA10" s="133"/>
      <c r="JB10" s="133"/>
      <c r="JC10" s="133"/>
      <c r="JD10" s="133"/>
      <c r="JE10" s="133"/>
      <c r="JF10" s="133"/>
      <c r="JG10" s="133"/>
      <c r="JH10" s="133"/>
      <c r="JI10" s="133"/>
      <c r="JJ10" s="133"/>
      <c r="JK10" s="133"/>
      <c r="JL10" s="133"/>
      <c r="JM10" s="133"/>
      <c r="JN10" s="133"/>
      <c r="JO10" s="133"/>
      <c r="JP10" s="133"/>
      <c r="JQ10" s="133"/>
      <c r="JR10" s="3"/>
      <c r="JS10" s="3"/>
      <c r="JT10" s="3"/>
      <c r="JU10" s="3"/>
      <c r="JV10" s="3"/>
      <c r="JW10" s="3"/>
      <c r="JX10" s="3"/>
      <c r="JY10" s="3"/>
      <c r="JZ10" s="3"/>
      <c r="KA10" s="3"/>
      <c r="KB10" s="3"/>
      <c r="KC10" s="3"/>
      <c r="KD10" s="3"/>
      <c r="KE10" s="3"/>
      <c r="KF10" s="3"/>
      <c r="KG10" s="3"/>
      <c r="KH10" s="3"/>
      <c r="KI10" s="3"/>
      <c r="KJ10" s="4"/>
      <c r="KK10" s="104"/>
      <c r="KL10" s="105"/>
      <c r="KM10" s="105"/>
      <c r="KN10" s="105"/>
      <c r="KO10" s="105"/>
      <c r="KP10" s="105"/>
      <c r="KQ10" s="105"/>
      <c r="KR10" s="105"/>
      <c r="KS10" s="105"/>
      <c r="KT10" s="105"/>
      <c r="KU10" s="105"/>
      <c r="KV10" s="105"/>
      <c r="KW10" s="105"/>
      <c r="KX10" s="105"/>
      <c r="KY10" s="105"/>
      <c r="KZ10" s="105"/>
      <c r="LA10" s="105"/>
      <c r="LB10" s="105"/>
      <c r="LC10" s="105"/>
      <c r="LD10" s="105"/>
      <c r="LE10" s="105"/>
      <c r="LF10" s="105"/>
      <c r="LG10" s="105"/>
      <c r="LH10" s="105"/>
      <c r="LI10" s="105"/>
      <c r="LJ10" s="105"/>
      <c r="LK10" s="105"/>
      <c r="LL10" s="105"/>
      <c r="LM10" s="105"/>
      <c r="LN10" s="105"/>
      <c r="LO10" s="105"/>
      <c r="LP10" s="105"/>
      <c r="LQ10" s="105"/>
      <c r="LR10" s="105"/>
      <c r="LS10" s="105"/>
      <c r="LT10" s="105"/>
      <c r="LU10" s="105"/>
      <c r="LV10" s="105"/>
      <c r="LW10" s="105"/>
      <c r="LX10" s="105"/>
      <c r="LY10" s="105"/>
      <c r="LZ10" s="105"/>
      <c r="MA10" s="105"/>
      <c r="MB10" s="105"/>
      <c r="MC10" s="105"/>
      <c r="MD10" s="105"/>
      <c r="ME10" s="105"/>
      <c r="MF10" s="105"/>
      <c r="MG10" s="105"/>
      <c r="MH10" s="105"/>
      <c r="MI10" s="105"/>
      <c r="MJ10" s="105"/>
      <c r="MK10" s="105"/>
      <c r="ML10" s="105"/>
      <c r="MM10" s="105"/>
      <c r="MN10" s="105"/>
      <c r="MO10" s="105"/>
      <c r="MP10" s="105"/>
      <c r="MQ10" s="105"/>
      <c r="MR10" s="105"/>
      <c r="MS10" s="105"/>
      <c r="MT10" s="105"/>
      <c r="MU10" s="105"/>
      <c r="MV10" s="105"/>
      <c r="MW10" s="105"/>
      <c r="MX10" s="105"/>
      <c r="MY10" s="105"/>
      <c r="MZ10" s="105"/>
      <c r="NA10" s="105"/>
      <c r="NB10" s="105"/>
      <c r="NC10" s="105"/>
      <c r="ND10" s="105"/>
      <c r="NE10" s="105"/>
      <c r="NF10" s="105"/>
      <c r="NG10" s="105"/>
      <c r="NH10" s="105"/>
      <c r="NI10" s="105"/>
      <c r="NJ10" s="105"/>
      <c r="NK10" s="105"/>
      <c r="NL10" s="105"/>
      <c r="NM10" s="105"/>
      <c r="NN10" s="105"/>
      <c r="NO10" s="105"/>
      <c r="NP10" s="105"/>
      <c r="NQ10" s="105"/>
      <c r="NR10" s="105"/>
      <c r="NS10" s="105"/>
      <c r="NT10" s="105"/>
      <c r="NU10" s="105"/>
      <c r="NV10" s="105"/>
      <c r="NW10" s="105"/>
      <c r="NX10" s="105"/>
      <c r="NY10" s="105"/>
      <c r="NZ10" s="105"/>
      <c r="OA10" s="105"/>
      <c r="OB10" s="105"/>
      <c r="OC10" s="105"/>
      <c r="OD10" s="105"/>
      <c r="OE10" s="105"/>
      <c r="OF10" s="105"/>
      <c r="OG10" s="105"/>
      <c r="OH10" s="105"/>
      <c r="OI10" s="105"/>
      <c r="OJ10" s="105"/>
      <c r="OK10" s="105"/>
      <c r="OL10" s="105"/>
      <c r="OM10" s="105"/>
      <c r="ON10" s="105"/>
      <c r="OO10" s="105"/>
      <c r="OP10" s="105"/>
      <c r="OQ10" s="105"/>
      <c r="OR10" s="105"/>
      <c r="OS10" s="105"/>
      <c r="OT10" s="105"/>
      <c r="OU10" s="105"/>
      <c r="OV10" s="105"/>
      <c r="OW10" s="105"/>
      <c r="OX10" s="105"/>
      <c r="OY10" s="105"/>
      <c r="OZ10" s="105"/>
      <c r="PA10" s="105"/>
      <c r="PB10" s="105"/>
      <c r="PC10" s="105"/>
      <c r="PD10" s="105"/>
      <c r="PE10" s="105"/>
      <c r="PF10" s="105"/>
      <c r="PG10" s="105"/>
      <c r="PH10" s="105"/>
      <c r="PI10" s="105"/>
      <c r="PJ10" s="105"/>
      <c r="PK10" s="105"/>
      <c r="PL10" s="105"/>
      <c r="PM10" s="105"/>
      <c r="PN10" s="105"/>
      <c r="PO10" s="105"/>
      <c r="PP10" s="105"/>
      <c r="PQ10" s="105"/>
      <c r="PR10" s="105"/>
      <c r="PS10" s="105"/>
      <c r="PT10" s="105"/>
      <c r="PU10" s="105"/>
      <c r="PV10" s="105"/>
      <c r="PW10" s="105"/>
      <c r="PX10" s="105"/>
      <c r="PY10" s="105"/>
      <c r="PZ10" s="105"/>
      <c r="QA10" s="105"/>
      <c r="QB10" s="105"/>
      <c r="QC10" s="105"/>
      <c r="QD10" s="105"/>
      <c r="QE10" s="105"/>
      <c r="QF10" s="105"/>
      <c r="QG10" s="105"/>
      <c r="QH10" s="105"/>
      <c r="QI10" s="105"/>
      <c r="QJ10" s="105"/>
      <c r="QK10" s="105"/>
      <c r="QL10" s="105"/>
      <c r="QM10" s="105"/>
      <c r="QN10" s="105"/>
      <c r="QO10" s="105"/>
      <c r="QP10" s="105"/>
      <c r="QQ10" s="105"/>
      <c r="QR10" s="105"/>
      <c r="QS10" s="105"/>
      <c r="QT10" s="105"/>
      <c r="QU10" s="105"/>
      <c r="QV10" s="105"/>
      <c r="QW10" s="105"/>
      <c r="QX10" s="105"/>
      <c r="QY10" s="105"/>
      <c r="QZ10" s="105"/>
      <c r="RA10" s="105"/>
      <c r="RB10" s="105"/>
      <c r="RC10" s="105"/>
      <c r="RD10" s="105"/>
      <c r="RE10" s="105"/>
      <c r="RF10" s="105"/>
      <c r="RG10" s="105"/>
      <c r="RH10" s="105"/>
      <c r="RI10" s="105"/>
      <c r="RJ10" s="105"/>
      <c r="RK10" s="105"/>
      <c r="RL10" s="105"/>
      <c r="RM10" s="105"/>
      <c r="RN10" s="105"/>
      <c r="RO10" s="105"/>
      <c r="RP10" s="105"/>
      <c r="RQ10" s="105"/>
      <c r="RR10" s="105"/>
      <c r="RS10" s="105"/>
      <c r="RT10" s="105"/>
      <c r="RU10" s="105"/>
      <c r="RV10" s="105"/>
      <c r="RW10" s="105"/>
      <c r="RX10" s="105"/>
      <c r="RY10" s="105"/>
      <c r="RZ10" s="105"/>
      <c r="SA10" s="105"/>
      <c r="SB10" s="105"/>
      <c r="SC10" s="105"/>
      <c r="SD10" s="105"/>
      <c r="SE10" s="105"/>
      <c r="SF10" s="105"/>
      <c r="SG10" s="105"/>
      <c r="SH10" s="105"/>
      <c r="SI10" s="105"/>
      <c r="SJ10" s="105"/>
      <c r="SK10" s="105"/>
      <c r="SL10" s="105"/>
      <c r="SM10" s="105"/>
      <c r="SN10" s="105"/>
      <c r="SO10" s="105"/>
      <c r="SP10" s="105"/>
      <c r="SQ10" s="105"/>
      <c r="SR10" s="105"/>
      <c r="SS10" s="105"/>
      <c r="ST10" s="105"/>
      <c r="SU10" s="105"/>
      <c r="SV10" s="105"/>
      <c r="SW10" s="105"/>
      <c r="SX10" s="105"/>
      <c r="SY10" s="105"/>
      <c r="SZ10" s="105"/>
      <c r="TA10" s="105"/>
      <c r="TB10" s="105"/>
      <c r="TC10" s="105"/>
      <c r="TD10" s="105"/>
      <c r="TE10" s="105"/>
      <c r="TF10" s="105"/>
      <c r="TG10" s="105"/>
      <c r="TH10" s="105"/>
      <c r="TI10" s="105"/>
      <c r="TJ10" s="105"/>
      <c r="TK10" s="105"/>
      <c r="TL10" s="105"/>
      <c r="TM10" s="105"/>
      <c r="TN10" s="105"/>
      <c r="TO10" s="105"/>
      <c r="TP10" s="105"/>
      <c r="TQ10" s="105"/>
      <c r="TR10" s="105"/>
      <c r="TS10" s="105"/>
      <c r="TT10" s="105"/>
      <c r="TU10" s="105"/>
      <c r="TV10" s="105"/>
      <c r="TW10" s="105"/>
      <c r="TX10" s="105"/>
      <c r="TY10" s="105"/>
      <c r="TZ10" s="105"/>
      <c r="UA10" s="105"/>
      <c r="UB10" s="105"/>
      <c r="UC10" s="105"/>
      <c r="UD10" s="105"/>
      <c r="UE10" s="105"/>
      <c r="UF10" s="105"/>
      <c r="UG10" s="105"/>
      <c r="UH10" s="105"/>
      <c r="UI10" s="105"/>
      <c r="UJ10" s="105"/>
      <c r="UK10" s="105"/>
      <c r="UL10" s="105"/>
      <c r="UM10" s="105"/>
      <c r="UN10" s="105"/>
      <c r="UO10" s="105"/>
      <c r="UP10" s="105"/>
      <c r="UQ10" s="105"/>
      <c r="UR10" s="105"/>
      <c r="US10" s="105"/>
      <c r="UT10" s="105"/>
      <c r="UU10" s="105"/>
      <c r="UV10" s="105"/>
      <c r="UW10" s="105"/>
      <c r="UX10" s="105"/>
      <c r="UY10" s="105"/>
      <c r="UZ10" s="105"/>
      <c r="VA10" s="106"/>
      <c r="VB10" s="1"/>
      <c r="VC10" s="1"/>
      <c r="VD10" s="110"/>
      <c r="VE10" s="111"/>
      <c r="VF10" s="111"/>
      <c r="VG10" s="111"/>
      <c r="VH10" s="111"/>
      <c r="VI10" s="111"/>
      <c r="VJ10" s="112"/>
    </row>
    <row r="11" spans="1:582" ht="23.15" customHeight="1" x14ac:dyDescent="0.2">
      <c r="A11" s="1"/>
      <c r="B11" s="91" t="s">
        <v>20</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134" t="str">
        <f>データ!B10</f>
        <v>R01</v>
      </c>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t="str">
        <f>データ!C10</f>
        <v>R02</v>
      </c>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4"/>
      <c r="EG11" s="134"/>
      <c r="EH11" s="134"/>
      <c r="EI11" s="134"/>
      <c r="EJ11" s="134"/>
      <c r="EK11" s="134" t="str">
        <f>データ!D10</f>
        <v>R03</v>
      </c>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4"/>
      <c r="FM11" s="134"/>
      <c r="FN11" s="134"/>
      <c r="FO11" s="134"/>
      <c r="FP11" s="134"/>
      <c r="FQ11" s="134"/>
      <c r="FR11" s="134"/>
      <c r="FS11" s="134"/>
      <c r="FT11" s="134" t="str">
        <f>データ!E10</f>
        <v>R04</v>
      </c>
      <c r="FU11" s="134"/>
      <c r="FV11" s="134"/>
      <c r="FW11" s="134"/>
      <c r="FX11" s="134"/>
      <c r="FY11" s="134"/>
      <c r="FZ11" s="134"/>
      <c r="GA11" s="134"/>
      <c r="GB11" s="134"/>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c r="HC11" s="134" t="str">
        <f>データ!F10</f>
        <v>R05</v>
      </c>
      <c r="HD11" s="134"/>
      <c r="HE11" s="134"/>
      <c r="HF11" s="134"/>
      <c r="HG11" s="134"/>
      <c r="HH11" s="134"/>
      <c r="HI11" s="134"/>
      <c r="HJ11" s="134"/>
      <c r="HK11" s="134"/>
      <c r="HL11" s="134"/>
      <c r="HM11" s="134"/>
      <c r="HN11" s="134"/>
      <c r="HO11" s="134"/>
      <c r="HP11" s="134"/>
      <c r="HQ11" s="134"/>
      <c r="HR11" s="134"/>
      <c r="HS11" s="134"/>
      <c r="HT11" s="134"/>
      <c r="HU11" s="134"/>
      <c r="HV11" s="134"/>
      <c r="HW11" s="134"/>
      <c r="HX11" s="134"/>
      <c r="HY11" s="134"/>
      <c r="HZ11" s="134"/>
      <c r="IA11" s="134"/>
      <c r="IB11" s="134"/>
      <c r="IC11" s="134"/>
      <c r="ID11" s="134"/>
      <c r="IE11" s="134"/>
      <c r="IF11" s="134"/>
      <c r="IG11" s="134"/>
      <c r="IH11" s="134"/>
      <c r="II11" s="134"/>
      <c r="IJ11" s="134"/>
      <c r="IK11" s="136"/>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04"/>
      <c r="KL11" s="105"/>
      <c r="KM11" s="105"/>
      <c r="KN11" s="105"/>
      <c r="KO11" s="105"/>
      <c r="KP11" s="105"/>
      <c r="KQ11" s="105"/>
      <c r="KR11" s="105"/>
      <c r="KS11" s="105"/>
      <c r="KT11" s="105"/>
      <c r="KU11" s="105"/>
      <c r="KV11" s="105"/>
      <c r="KW11" s="105"/>
      <c r="KX11" s="105"/>
      <c r="KY11" s="105"/>
      <c r="KZ11" s="105"/>
      <c r="LA11" s="105"/>
      <c r="LB11" s="105"/>
      <c r="LC11" s="105"/>
      <c r="LD11" s="105"/>
      <c r="LE11" s="105"/>
      <c r="LF11" s="105"/>
      <c r="LG11" s="105"/>
      <c r="LH11" s="105"/>
      <c r="LI11" s="105"/>
      <c r="LJ11" s="105"/>
      <c r="LK11" s="105"/>
      <c r="LL11" s="105"/>
      <c r="LM11" s="105"/>
      <c r="LN11" s="105"/>
      <c r="LO11" s="105"/>
      <c r="LP11" s="105"/>
      <c r="LQ11" s="105"/>
      <c r="LR11" s="105"/>
      <c r="LS11" s="105"/>
      <c r="LT11" s="105"/>
      <c r="LU11" s="105"/>
      <c r="LV11" s="105"/>
      <c r="LW11" s="105"/>
      <c r="LX11" s="105"/>
      <c r="LY11" s="105"/>
      <c r="LZ11" s="105"/>
      <c r="MA11" s="105"/>
      <c r="MB11" s="105"/>
      <c r="MC11" s="105"/>
      <c r="MD11" s="105"/>
      <c r="ME11" s="105"/>
      <c r="MF11" s="105"/>
      <c r="MG11" s="105"/>
      <c r="MH11" s="105"/>
      <c r="MI11" s="105"/>
      <c r="MJ11" s="105"/>
      <c r="MK11" s="105"/>
      <c r="ML11" s="105"/>
      <c r="MM11" s="105"/>
      <c r="MN11" s="105"/>
      <c r="MO11" s="105"/>
      <c r="MP11" s="105"/>
      <c r="MQ11" s="105"/>
      <c r="MR11" s="105"/>
      <c r="MS11" s="105"/>
      <c r="MT11" s="105"/>
      <c r="MU11" s="105"/>
      <c r="MV11" s="105"/>
      <c r="MW11" s="105"/>
      <c r="MX11" s="105"/>
      <c r="MY11" s="105"/>
      <c r="MZ11" s="105"/>
      <c r="NA11" s="105"/>
      <c r="NB11" s="105"/>
      <c r="NC11" s="105"/>
      <c r="ND11" s="105"/>
      <c r="NE11" s="105"/>
      <c r="NF11" s="105"/>
      <c r="NG11" s="105"/>
      <c r="NH11" s="105"/>
      <c r="NI11" s="105"/>
      <c r="NJ11" s="105"/>
      <c r="NK11" s="105"/>
      <c r="NL11" s="105"/>
      <c r="NM11" s="105"/>
      <c r="NN11" s="105"/>
      <c r="NO11" s="105"/>
      <c r="NP11" s="105"/>
      <c r="NQ11" s="105"/>
      <c r="NR11" s="105"/>
      <c r="NS11" s="105"/>
      <c r="NT11" s="105"/>
      <c r="NU11" s="105"/>
      <c r="NV11" s="105"/>
      <c r="NW11" s="105"/>
      <c r="NX11" s="105"/>
      <c r="NY11" s="105"/>
      <c r="NZ11" s="105"/>
      <c r="OA11" s="105"/>
      <c r="OB11" s="105"/>
      <c r="OC11" s="105"/>
      <c r="OD11" s="105"/>
      <c r="OE11" s="105"/>
      <c r="OF11" s="105"/>
      <c r="OG11" s="105"/>
      <c r="OH11" s="105"/>
      <c r="OI11" s="105"/>
      <c r="OJ11" s="105"/>
      <c r="OK11" s="105"/>
      <c r="OL11" s="105"/>
      <c r="OM11" s="105"/>
      <c r="ON11" s="105"/>
      <c r="OO11" s="105"/>
      <c r="OP11" s="105"/>
      <c r="OQ11" s="105"/>
      <c r="OR11" s="105"/>
      <c r="OS11" s="105"/>
      <c r="OT11" s="105"/>
      <c r="OU11" s="105"/>
      <c r="OV11" s="105"/>
      <c r="OW11" s="105"/>
      <c r="OX11" s="105"/>
      <c r="OY11" s="105"/>
      <c r="OZ11" s="105"/>
      <c r="PA11" s="105"/>
      <c r="PB11" s="105"/>
      <c r="PC11" s="105"/>
      <c r="PD11" s="105"/>
      <c r="PE11" s="105"/>
      <c r="PF11" s="105"/>
      <c r="PG11" s="105"/>
      <c r="PH11" s="105"/>
      <c r="PI11" s="105"/>
      <c r="PJ11" s="105"/>
      <c r="PK11" s="105"/>
      <c r="PL11" s="105"/>
      <c r="PM11" s="105"/>
      <c r="PN11" s="105"/>
      <c r="PO11" s="105"/>
      <c r="PP11" s="105"/>
      <c r="PQ11" s="105"/>
      <c r="PR11" s="105"/>
      <c r="PS11" s="105"/>
      <c r="PT11" s="105"/>
      <c r="PU11" s="105"/>
      <c r="PV11" s="105"/>
      <c r="PW11" s="105"/>
      <c r="PX11" s="105"/>
      <c r="PY11" s="105"/>
      <c r="PZ11" s="105"/>
      <c r="QA11" s="105"/>
      <c r="QB11" s="105"/>
      <c r="QC11" s="105"/>
      <c r="QD11" s="105"/>
      <c r="QE11" s="105"/>
      <c r="QF11" s="105"/>
      <c r="QG11" s="105"/>
      <c r="QH11" s="105"/>
      <c r="QI11" s="105"/>
      <c r="QJ11" s="105"/>
      <c r="QK11" s="105"/>
      <c r="QL11" s="105"/>
      <c r="QM11" s="105"/>
      <c r="QN11" s="105"/>
      <c r="QO11" s="105"/>
      <c r="QP11" s="105"/>
      <c r="QQ11" s="105"/>
      <c r="QR11" s="105"/>
      <c r="QS11" s="105"/>
      <c r="QT11" s="105"/>
      <c r="QU11" s="105"/>
      <c r="QV11" s="105"/>
      <c r="QW11" s="105"/>
      <c r="QX11" s="105"/>
      <c r="QY11" s="105"/>
      <c r="QZ11" s="105"/>
      <c r="RA11" s="105"/>
      <c r="RB11" s="105"/>
      <c r="RC11" s="105"/>
      <c r="RD11" s="105"/>
      <c r="RE11" s="105"/>
      <c r="RF11" s="105"/>
      <c r="RG11" s="105"/>
      <c r="RH11" s="105"/>
      <c r="RI11" s="105"/>
      <c r="RJ11" s="105"/>
      <c r="RK11" s="105"/>
      <c r="RL11" s="105"/>
      <c r="RM11" s="105"/>
      <c r="RN11" s="105"/>
      <c r="RO11" s="105"/>
      <c r="RP11" s="105"/>
      <c r="RQ11" s="105"/>
      <c r="RR11" s="105"/>
      <c r="RS11" s="105"/>
      <c r="RT11" s="105"/>
      <c r="RU11" s="105"/>
      <c r="RV11" s="105"/>
      <c r="RW11" s="105"/>
      <c r="RX11" s="105"/>
      <c r="RY11" s="105"/>
      <c r="RZ11" s="105"/>
      <c r="SA11" s="105"/>
      <c r="SB11" s="105"/>
      <c r="SC11" s="105"/>
      <c r="SD11" s="105"/>
      <c r="SE11" s="105"/>
      <c r="SF11" s="105"/>
      <c r="SG11" s="105"/>
      <c r="SH11" s="105"/>
      <c r="SI11" s="105"/>
      <c r="SJ11" s="105"/>
      <c r="SK11" s="105"/>
      <c r="SL11" s="105"/>
      <c r="SM11" s="105"/>
      <c r="SN11" s="105"/>
      <c r="SO11" s="105"/>
      <c r="SP11" s="105"/>
      <c r="SQ11" s="105"/>
      <c r="SR11" s="105"/>
      <c r="SS11" s="105"/>
      <c r="ST11" s="105"/>
      <c r="SU11" s="105"/>
      <c r="SV11" s="105"/>
      <c r="SW11" s="105"/>
      <c r="SX11" s="105"/>
      <c r="SY11" s="105"/>
      <c r="SZ11" s="105"/>
      <c r="TA11" s="105"/>
      <c r="TB11" s="105"/>
      <c r="TC11" s="105"/>
      <c r="TD11" s="105"/>
      <c r="TE11" s="105"/>
      <c r="TF11" s="105"/>
      <c r="TG11" s="105"/>
      <c r="TH11" s="105"/>
      <c r="TI11" s="105"/>
      <c r="TJ11" s="105"/>
      <c r="TK11" s="105"/>
      <c r="TL11" s="105"/>
      <c r="TM11" s="105"/>
      <c r="TN11" s="105"/>
      <c r="TO11" s="105"/>
      <c r="TP11" s="105"/>
      <c r="TQ11" s="105"/>
      <c r="TR11" s="105"/>
      <c r="TS11" s="105"/>
      <c r="TT11" s="105"/>
      <c r="TU11" s="105"/>
      <c r="TV11" s="105"/>
      <c r="TW11" s="105"/>
      <c r="TX11" s="105"/>
      <c r="TY11" s="105"/>
      <c r="TZ11" s="105"/>
      <c r="UA11" s="105"/>
      <c r="UB11" s="105"/>
      <c r="UC11" s="105"/>
      <c r="UD11" s="105"/>
      <c r="UE11" s="105"/>
      <c r="UF11" s="105"/>
      <c r="UG11" s="105"/>
      <c r="UH11" s="105"/>
      <c r="UI11" s="105"/>
      <c r="UJ11" s="105"/>
      <c r="UK11" s="105"/>
      <c r="UL11" s="105"/>
      <c r="UM11" s="105"/>
      <c r="UN11" s="105"/>
      <c r="UO11" s="105"/>
      <c r="UP11" s="105"/>
      <c r="UQ11" s="105"/>
      <c r="UR11" s="105"/>
      <c r="US11" s="105"/>
      <c r="UT11" s="105"/>
      <c r="UU11" s="105"/>
      <c r="UV11" s="105"/>
      <c r="UW11" s="105"/>
      <c r="UX11" s="105"/>
      <c r="UY11" s="105"/>
      <c r="UZ11" s="105"/>
      <c r="VA11" s="106"/>
      <c r="VB11" s="1"/>
      <c r="VC11" s="1"/>
      <c r="VD11" s="110"/>
      <c r="VE11" s="111"/>
      <c r="VF11" s="111"/>
      <c r="VG11" s="111"/>
      <c r="VH11" s="111"/>
      <c r="VI11" s="111"/>
      <c r="VJ11" s="112"/>
    </row>
    <row r="12" spans="1:582" ht="23.15" customHeight="1" x14ac:dyDescent="0.2">
      <c r="A12" s="1"/>
      <c r="B12" s="116" t="s">
        <v>21</v>
      </c>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117"/>
      <c r="BH12" s="117"/>
      <c r="BI12" s="117"/>
      <c r="BJ12" s="117"/>
      <c r="BK12" s="117"/>
      <c r="BL12" s="117"/>
      <c r="BM12" s="117"/>
      <c r="BN12" s="117"/>
      <c r="BO12" s="117"/>
      <c r="BP12" s="117"/>
      <c r="BQ12" s="117"/>
      <c r="BR12" s="117"/>
      <c r="BS12" s="120" t="str">
        <f>データ!W6</f>
        <v>-</v>
      </c>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t="str">
        <f>データ!X6</f>
        <v>-</v>
      </c>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0"/>
      <c r="EG12" s="120"/>
      <c r="EH12" s="120"/>
      <c r="EI12" s="120"/>
      <c r="EJ12" s="120"/>
      <c r="EK12" s="120" t="str">
        <f>データ!Y6</f>
        <v>-</v>
      </c>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t="str">
        <f>データ!Z6</f>
        <v>-</v>
      </c>
      <c r="FU12" s="120"/>
      <c r="FV12" s="120"/>
      <c r="FW12" s="120"/>
      <c r="FX12" s="120"/>
      <c r="FY12" s="120"/>
      <c r="FZ12" s="120"/>
      <c r="GA12" s="120"/>
      <c r="GB12" s="120"/>
      <c r="GC12" s="120"/>
      <c r="GD12" s="120"/>
      <c r="GE12" s="120"/>
      <c r="GF12" s="120"/>
      <c r="GG12" s="120"/>
      <c r="GH12" s="120"/>
      <c r="GI12" s="120"/>
      <c r="GJ12" s="120"/>
      <c r="GK12" s="120"/>
      <c r="GL12" s="120"/>
      <c r="GM12" s="120"/>
      <c r="GN12" s="120"/>
      <c r="GO12" s="120"/>
      <c r="GP12" s="120"/>
      <c r="GQ12" s="120"/>
      <c r="GR12" s="120"/>
      <c r="GS12" s="120"/>
      <c r="GT12" s="120"/>
      <c r="GU12" s="120"/>
      <c r="GV12" s="120"/>
      <c r="GW12" s="120"/>
      <c r="GX12" s="120"/>
      <c r="GY12" s="120"/>
      <c r="GZ12" s="120"/>
      <c r="HA12" s="120"/>
      <c r="HB12" s="120"/>
      <c r="HC12" s="120" t="str">
        <f>データ!AA6</f>
        <v>-</v>
      </c>
      <c r="HD12" s="120"/>
      <c r="HE12" s="120"/>
      <c r="HF12" s="120"/>
      <c r="HG12" s="120"/>
      <c r="HH12" s="120"/>
      <c r="HI12" s="120"/>
      <c r="HJ12" s="120"/>
      <c r="HK12" s="120"/>
      <c r="HL12" s="120"/>
      <c r="HM12" s="120"/>
      <c r="HN12" s="120"/>
      <c r="HO12" s="120"/>
      <c r="HP12" s="120"/>
      <c r="HQ12" s="120"/>
      <c r="HR12" s="120"/>
      <c r="HS12" s="120"/>
      <c r="HT12" s="120"/>
      <c r="HU12" s="120"/>
      <c r="HV12" s="120"/>
      <c r="HW12" s="120"/>
      <c r="HX12" s="120"/>
      <c r="HY12" s="120"/>
      <c r="HZ12" s="120"/>
      <c r="IA12" s="120"/>
      <c r="IB12" s="120"/>
      <c r="IC12" s="120"/>
      <c r="ID12" s="120"/>
      <c r="IE12" s="120"/>
      <c r="IF12" s="120"/>
      <c r="IG12" s="120"/>
      <c r="IH12" s="120"/>
      <c r="II12" s="120"/>
      <c r="IJ12" s="120"/>
      <c r="IK12" s="135"/>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04"/>
      <c r="KL12" s="105"/>
      <c r="KM12" s="105"/>
      <c r="KN12" s="105"/>
      <c r="KO12" s="105"/>
      <c r="KP12" s="105"/>
      <c r="KQ12" s="105"/>
      <c r="KR12" s="105"/>
      <c r="KS12" s="105"/>
      <c r="KT12" s="105"/>
      <c r="KU12" s="105"/>
      <c r="KV12" s="105"/>
      <c r="KW12" s="105"/>
      <c r="KX12" s="105"/>
      <c r="KY12" s="105"/>
      <c r="KZ12" s="105"/>
      <c r="LA12" s="105"/>
      <c r="LB12" s="105"/>
      <c r="LC12" s="105"/>
      <c r="LD12" s="105"/>
      <c r="LE12" s="105"/>
      <c r="LF12" s="105"/>
      <c r="LG12" s="105"/>
      <c r="LH12" s="105"/>
      <c r="LI12" s="105"/>
      <c r="LJ12" s="105"/>
      <c r="LK12" s="105"/>
      <c r="LL12" s="105"/>
      <c r="LM12" s="105"/>
      <c r="LN12" s="105"/>
      <c r="LO12" s="105"/>
      <c r="LP12" s="105"/>
      <c r="LQ12" s="105"/>
      <c r="LR12" s="105"/>
      <c r="LS12" s="105"/>
      <c r="LT12" s="105"/>
      <c r="LU12" s="105"/>
      <c r="LV12" s="105"/>
      <c r="LW12" s="105"/>
      <c r="LX12" s="105"/>
      <c r="LY12" s="105"/>
      <c r="LZ12" s="105"/>
      <c r="MA12" s="105"/>
      <c r="MB12" s="105"/>
      <c r="MC12" s="105"/>
      <c r="MD12" s="105"/>
      <c r="ME12" s="105"/>
      <c r="MF12" s="105"/>
      <c r="MG12" s="105"/>
      <c r="MH12" s="105"/>
      <c r="MI12" s="105"/>
      <c r="MJ12" s="105"/>
      <c r="MK12" s="105"/>
      <c r="ML12" s="105"/>
      <c r="MM12" s="105"/>
      <c r="MN12" s="105"/>
      <c r="MO12" s="105"/>
      <c r="MP12" s="105"/>
      <c r="MQ12" s="105"/>
      <c r="MR12" s="105"/>
      <c r="MS12" s="105"/>
      <c r="MT12" s="105"/>
      <c r="MU12" s="105"/>
      <c r="MV12" s="105"/>
      <c r="MW12" s="105"/>
      <c r="MX12" s="105"/>
      <c r="MY12" s="105"/>
      <c r="MZ12" s="105"/>
      <c r="NA12" s="105"/>
      <c r="NB12" s="105"/>
      <c r="NC12" s="105"/>
      <c r="ND12" s="105"/>
      <c r="NE12" s="105"/>
      <c r="NF12" s="105"/>
      <c r="NG12" s="105"/>
      <c r="NH12" s="105"/>
      <c r="NI12" s="105"/>
      <c r="NJ12" s="105"/>
      <c r="NK12" s="105"/>
      <c r="NL12" s="105"/>
      <c r="NM12" s="105"/>
      <c r="NN12" s="105"/>
      <c r="NO12" s="105"/>
      <c r="NP12" s="105"/>
      <c r="NQ12" s="105"/>
      <c r="NR12" s="105"/>
      <c r="NS12" s="105"/>
      <c r="NT12" s="105"/>
      <c r="NU12" s="105"/>
      <c r="NV12" s="105"/>
      <c r="NW12" s="105"/>
      <c r="NX12" s="105"/>
      <c r="NY12" s="105"/>
      <c r="NZ12" s="105"/>
      <c r="OA12" s="105"/>
      <c r="OB12" s="105"/>
      <c r="OC12" s="105"/>
      <c r="OD12" s="105"/>
      <c r="OE12" s="105"/>
      <c r="OF12" s="105"/>
      <c r="OG12" s="105"/>
      <c r="OH12" s="105"/>
      <c r="OI12" s="105"/>
      <c r="OJ12" s="105"/>
      <c r="OK12" s="105"/>
      <c r="OL12" s="105"/>
      <c r="OM12" s="105"/>
      <c r="ON12" s="105"/>
      <c r="OO12" s="105"/>
      <c r="OP12" s="105"/>
      <c r="OQ12" s="105"/>
      <c r="OR12" s="105"/>
      <c r="OS12" s="105"/>
      <c r="OT12" s="105"/>
      <c r="OU12" s="105"/>
      <c r="OV12" s="105"/>
      <c r="OW12" s="105"/>
      <c r="OX12" s="105"/>
      <c r="OY12" s="105"/>
      <c r="OZ12" s="105"/>
      <c r="PA12" s="105"/>
      <c r="PB12" s="105"/>
      <c r="PC12" s="105"/>
      <c r="PD12" s="105"/>
      <c r="PE12" s="105"/>
      <c r="PF12" s="105"/>
      <c r="PG12" s="105"/>
      <c r="PH12" s="105"/>
      <c r="PI12" s="105"/>
      <c r="PJ12" s="105"/>
      <c r="PK12" s="105"/>
      <c r="PL12" s="105"/>
      <c r="PM12" s="105"/>
      <c r="PN12" s="105"/>
      <c r="PO12" s="105"/>
      <c r="PP12" s="105"/>
      <c r="PQ12" s="105"/>
      <c r="PR12" s="105"/>
      <c r="PS12" s="105"/>
      <c r="PT12" s="105"/>
      <c r="PU12" s="105"/>
      <c r="PV12" s="105"/>
      <c r="PW12" s="105"/>
      <c r="PX12" s="105"/>
      <c r="PY12" s="105"/>
      <c r="PZ12" s="105"/>
      <c r="QA12" s="105"/>
      <c r="QB12" s="105"/>
      <c r="QC12" s="105"/>
      <c r="QD12" s="105"/>
      <c r="QE12" s="105"/>
      <c r="QF12" s="105"/>
      <c r="QG12" s="105"/>
      <c r="QH12" s="105"/>
      <c r="QI12" s="105"/>
      <c r="QJ12" s="105"/>
      <c r="QK12" s="105"/>
      <c r="QL12" s="105"/>
      <c r="QM12" s="105"/>
      <c r="QN12" s="105"/>
      <c r="QO12" s="105"/>
      <c r="QP12" s="105"/>
      <c r="QQ12" s="105"/>
      <c r="QR12" s="105"/>
      <c r="QS12" s="105"/>
      <c r="QT12" s="105"/>
      <c r="QU12" s="105"/>
      <c r="QV12" s="105"/>
      <c r="QW12" s="105"/>
      <c r="QX12" s="105"/>
      <c r="QY12" s="105"/>
      <c r="QZ12" s="105"/>
      <c r="RA12" s="105"/>
      <c r="RB12" s="105"/>
      <c r="RC12" s="105"/>
      <c r="RD12" s="105"/>
      <c r="RE12" s="105"/>
      <c r="RF12" s="105"/>
      <c r="RG12" s="105"/>
      <c r="RH12" s="105"/>
      <c r="RI12" s="105"/>
      <c r="RJ12" s="105"/>
      <c r="RK12" s="105"/>
      <c r="RL12" s="105"/>
      <c r="RM12" s="105"/>
      <c r="RN12" s="105"/>
      <c r="RO12" s="105"/>
      <c r="RP12" s="105"/>
      <c r="RQ12" s="105"/>
      <c r="RR12" s="105"/>
      <c r="RS12" s="105"/>
      <c r="RT12" s="105"/>
      <c r="RU12" s="105"/>
      <c r="RV12" s="105"/>
      <c r="RW12" s="105"/>
      <c r="RX12" s="105"/>
      <c r="RY12" s="105"/>
      <c r="RZ12" s="105"/>
      <c r="SA12" s="105"/>
      <c r="SB12" s="105"/>
      <c r="SC12" s="105"/>
      <c r="SD12" s="105"/>
      <c r="SE12" s="105"/>
      <c r="SF12" s="105"/>
      <c r="SG12" s="105"/>
      <c r="SH12" s="105"/>
      <c r="SI12" s="105"/>
      <c r="SJ12" s="105"/>
      <c r="SK12" s="105"/>
      <c r="SL12" s="105"/>
      <c r="SM12" s="105"/>
      <c r="SN12" s="105"/>
      <c r="SO12" s="105"/>
      <c r="SP12" s="105"/>
      <c r="SQ12" s="105"/>
      <c r="SR12" s="105"/>
      <c r="SS12" s="105"/>
      <c r="ST12" s="105"/>
      <c r="SU12" s="105"/>
      <c r="SV12" s="105"/>
      <c r="SW12" s="105"/>
      <c r="SX12" s="105"/>
      <c r="SY12" s="105"/>
      <c r="SZ12" s="105"/>
      <c r="TA12" s="105"/>
      <c r="TB12" s="105"/>
      <c r="TC12" s="105"/>
      <c r="TD12" s="105"/>
      <c r="TE12" s="105"/>
      <c r="TF12" s="105"/>
      <c r="TG12" s="105"/>
      <c r="TH12" s="105"/>
      <c r="TI12" s="105"/>
      <c r="TJ12" s="105"/>
      <c r="TK12" s="105"/>
      <c r="TL12" s="105"/>
      <c r="TM12" s="105"/>
      <c r="TN12" s="105"/>
      <c r="TO12" s="105"/>
      <c r="TP12" s="105"/>
      <c r="TQ12" s="105"/>
      <c r="TR12" s="105"/>
      <c r="TS12" s="105"/>
      <c r="TT12" s="105"/>
      <c r="TU12" s="105"/>
      <c r="TV12" s="105"/>
      <c r="TW12" s="105"/>
      <c r="TX12" s="105"/>
      <c r="TY12" s="105"/>
      <c r="TZ12" s="105"/>
      <c r="UA12" s="105"/>
      <c r="UB12" s="105"/>
      <c r="UC12" s="105"/>
      <c r="UD12" s="105"/>
      <c r="UE12" s="105"/>
      <c r="UF12" s="105"/>
      <c r="UG12" s="105"/>
      <c r="UH12" s="105"/>
      <c r="UI12" s="105"/>
      <c r="UJ12" s="105"/>
      <c r="UK12" s="105"/>
      <c r="UL12" s="105"/>
      <c r="UM12" s="105"/>
      <c r="UN12" s="105"/>
      <c r="UO12" s="105"/>
      <c r="UP12" s="105"/>
      <c r="UQ12" s="105"/>
      <c r="UR12" s="105"/>
      <c r="US12" s="105"/>
      <c r="UT12" s="105"/>
      <c r="UU12" s="105"/>
      <c r="UV12" s="105"/>
      <c r="UW12" s="105"/>
      <c r="UX12" s="105"/>
      <c r="UY12" s="105"/>
      <c r="UZ12" s="105"/>
      <c r="VA12" s="106"/>
      <c r="VB12" s="1"/>
      <c r="VC12" s="1"/>
      <c r="VD12" s="110"/>
      <c r="VE12" s="111"/>
      <c r="VF12" s="111"/>
      <c r="VG12" s="111"/>
      <c r="VH12" s="111"/>
      <c r="VI12" s="111"/>
      <c r="VJ12" s="112"/>
    </row>
    <row r="13" spans="1:582" ht="23.15" customHeight="1" x14ac:dyDescent="0.2">
      <c r="A13" s="1"/>
      <c r="B13" s="116" t="s">
        <v>22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20" t="str">
        <f>データ!AB6</f>
        <v>-</v>
      </c>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t="str">
        <f>データ!AC6</f>
        <v>-</v>
      </c>
      <c r="DC13" s="120"/>
      <c r="DD13" s="120"/>
      <c r="DE13" s="120"/>
      <c r="DF13" s="120"/>
      <c r="DG13" s="120"/>
      <c r="DH13" s="120"/>
      <c r="DI13" s="120"/>
      <c r="DJ13" s="120"/>
      <c r="DK13" s="120"/>
      <c r="DL13" s="120"/>
      <c r="DM13" s="120"/>
      <c r="DN13" s="120"/>
      <c r="DO13" s="120"/>
      <c r="DP13" s="120"/>
      <c r="DQ13" s="120"/>
      <c r="DR13" s="120"/>
      <c r="DS13" s="120"/>
      <c r="DT13" s="120"/>
      <c r="DU13" s="120"/>
      <c r="DV13" s="120"/>
      <c r="DW13" s="120"/>
      <c r="DX13" s="120"/>
      <c r="DY13" s="120"/>
      <c r="DZ13" s="120"/>
      <c r="EA13" s="120"/>
      <c r="EB13" s="120"/>
      <c r="EC13" s="120"/>
      <c r="ED13" s="120"/>
      <c r="EE13" s="120"/>
      <c r="EF13" s="120"/>
      <c r="EG13" s="120"/>
      <c r="EH13" s="120"/>
      <c r="EI13" s="120"/>
      <c r="EJ13" s="120"/>
      <c r="EK13" s="120" t="str">
        <f>データ!AD6</f>
        <v>-</v>
      </c>
      <c r="EL13" s="120"/>
      <c r="EM13" s="120"/>
      <c r="EN13" s="120"/>
      <c r="EO13" s="120"/>
      <c r="EP13" s="120"/>
      <c r="EQ13" s="120"/>
      <c r="ER13" s="120"/>
      <c r="ES13" s="120"/>
      <c r="ET13" s="120"/>
      <c r="EU13" s="120"/>
      <c r="EV13" s="120"/>
      <c r="EW13" s="120"/>
      <c r="EX13" s="120"/>
      <c r="EY13" s="120"/>
      <c r="EZ13" s="120"/>
      <c r="FA13" s="120"/>
      <c r="FB13" s="120"/>
      <c r="FC13" s="120"/>
      <c r="FD13" s="120"/>
      <c r="FE13" s="120"/>
      <c r="FF13" s="120"/>
      <c r="FG13" s="120"/>
      <c r="FH13" s="120"/>
      <c r="FI13" s="120"/>
      <c r="FJ13" s="120"/>
      <c r="FK13" s="120"/>
      <c r="FL13" s="120"/>
      <c r="FM13" s="120"/>
      <c r="FN13" s="120"/>
      <c r="FO13" s="120"/>
      <c r="FP13" s="120"/>
      <c r="FQ13" s="120"/>
      <c r="FR13" s="120"/>
      <c r="FS13" s="120"/>
      <c r="FT13" s="120" t="str">
        <f>データ!AE6</f>
        <v>-</v>
      </c>
      <c r="FU13" s="120"/>
      <c r="FV13" s="120"/>
      <c r="FW13" s="120"/>
      <c r="FX13" s="120"/>
      <c r="FY13" s="120"/>
      <c r="FZ13" s="120"/>
      <c r="GA13" s="120"/>
      <c r="GB13" s="120"/>
      <c r="GC13" s="120"/>
      <c r="GD13" s="120"/>
      <c r="GE13" s="120"/>
      <c r="GF13" s="120"/>
      <c r="GG13" s="120"/>
      <c r="GH13" s="120"/>
      <c r="GI13" s="120"/>
      <c r="GJ13" s="120"/>
      <c r="GK13" s="120"/>
      <c r="GL13" s="120"/>
      <c r="GM13" s="120"/>
      <c r="GN13" s="120"/>
      <c r="GO13" s="120"/>
      <c r="GP13" s="120"/>
      <c r="GQ13" s="120"/>
      <c r="GR13" s="120"/>
      <c r="GS13" s="120"/>
      <c r="GT13" s="120"/>
      <c r="GU13" s="120"/>
      <c r="GV13" s="120"/>
      <c r="GW13" s="120"/>
      <c r="GX13" s="120"/>
      <c r="GY13" s="120"/>
      <c r="GZ13" s="120"/>
      <c r="HA13" s="120"/>
      <c r="HB13" s="120"/>
      <c r="HC13" s="120" t="str">
        <f>データ!AF6</f>
        <v>-</v>
      </c>
      <c r="HD13" s="120"/>
      <c r="HE13" s="120"/>
      <c r="HF13" s="120"/>
      <c r="HG13" s="120"/>
      <c r="HH13" s="120"/>
      <c r="HI13" s="120"/>
      <c r="HJ13" s="120"/>
      <c r="HK13" s="120"/>
      <c r="HL13" s="120"/>
      <c r="HM13" s="120"/>
      <c r="HN13" s="120"/>
      <c r="HO13" s="120"/>
      <c r="HP13" s="120"/>
      <c r="HQ13" s="120"/>
      <c r="HR13" s="120"/>
      <c r="HS13" s="120"/>
      <c r="HT13" s="120"/>
      <c r="HU13" s="120"/>
      <c r="HV13" s="120"/>
      <c r="HW13" s="120"/>
      <c r="HX13" s="120"/>
      <c r="HY13" s="120"/>
      <c r="HZ13" s="120"/>
      <c r="IA13" s="120"/>
      <c r="IB13" s="120"/>
      <c r="IC13" s="120"/>
      <c r="ID13" s="120"/>
      <c r="IE13" s="120"/>
      <c r="IF13" s="120"/>
      <c r="IG13" s="120"/>
      <c r="IH13" s="120"/>
      <c r="II13" s="120"/>
      <c r="IJ13" s="120"/>
      <c r="IK13" s="135"/>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04"/>
      <c r="KL13" s="105"/>
      <c r="KM13" s="105"/>
      <c r="KN13" s="105"/>
      <c r="KO13" s="105"/>
      <c r="KP13" s="105"/>
      <c r="KQ13" s="105"/>
      <c r="KR13" s="105"/>
      <c r="KS13" s="105"/>
      <c r="KT13" s="105"/>
      <c r="KU13" s="105"/>
      <c r="KV13" s="105"/>
      <c r="KW13" s="105"/>
      <c r="KX13" s="105"/>
      <c r="KY13" s="105"/>
      <c r="KZ13" s="105"/>
      <c r="LA13" s="105"/>
      <c r="LB13" s="105"/>
      <c r="LC13" s="105"/>
      <c r="LD13" s="105"/>
      <c r="LE13" s="105"/>
      <c r="LF13" s="105"/>
      <c r="LG13" s="105"/>
      <c r="LH13" s="105"/>
      <c r="LI13" s="105"/>
      <c r="LJ13" s="105"/>
      <c r="LK13" s="105"/>
      <c r="LL13" s="105"/>
      <c r="LM13" s="105"/>
      <c r="LN13" s="105"/>
      <c r="LO13" s="105"/>
      <c r="LP13" s="105"/>
      <c r="LQ13" s="105"/>
      <c r="LR13" s="105"/>
      <c r="LS13" s="105"/>
      <c r="LT13" s="105"/>
      <c r="LU13" s="105"/>
      <c r="LV13" s="105"/>
      <c r="LW13" s="105"/>
      <c r="LX13" s="105"/>
      <c r="LY13" s="105"/>
      <c r="LZ13" s="105"/>
      <c r="MA13" s="105"/>
      <c r="MB13" s="105"/>
      <c r="MC13" s="105"/>
      <c r="MD13" s="105"/>
      <c r="ME13" s="105"/>
      <c r="MF13" s="105"/>
      <c r="MG13" s="105"/>
      <c r="MH13" s="105"/>
      <c r="MI13" s="105"/>
      <c r="MJ13" s="105"/>
      <c r="MK13" s="105"/>
      <c r="ML13" s="105"/>
      <c r="MM13" s="105"/>
      <c r="MN13" s="105"/>
      <c r="MO13" s="105"/>
      <c r="MP13" s="105"/>
      <c r="MQ13" s="105"/>
      <c r="MR13" s="105"/>
      <c r="MS13" s="105"/>
      <c r="MT13" s="105"/>
      <c r="MU13" s="105"/>
      <c r="MV13" s="105"/>
      <c r="MW13" s="105"/>
      <c r="MX13" s="105"/>
      <c r="MY13" s="105"/>
      <c r="MZ13" s="105"/>
      <c r="NA13" s="105"/>
      <c r="NB13" s="105"/>
      <c r="NC13" s="105"/>
      <c r="ND13" s="105"/>
      <c r="NE13" s="105"/>
      <c r="NF13" s="105"/>
      <c r="NG13" s="105"/>
      <c r="NH13" s="105"/>
      <c r="NI13" s="105"/>
      <c r="NJ13" s="105"/>
      <c r="NK13" s="105"/>
      <c r="NL13" s="105"/>
      <c r="NM13" s="105"/>
      <c r="NN13" s="105"/>
      <c r="NO13" s="105"/>
      <c r="NP13" s="105"/>
      <c r="NQ13" s="105"/>
      <c r="NR13" s="105"/>
      <c r="NS13" s="105"/>
      <c r="NT13" s="105"/>
      <c r="NU13" s="105"/>
      <c r="NV13" s="105"/>
      <c r="NW13" s="105"/>
      <c r="NX13" s="105"/>
      <c r="NY13" s="105"/>
      <c r="NZ13" s="105"/>
      <c r="OA13" s="105"/>
      <c r="OB13" s="105"/>
      <c r="OC13" s="105"/>
      <c r="OD13" s="105"/>
      <c r="OE13" s="105"/>
      <c r="OF13" s="105"/>
      <c r="OG13" s="105"/>
      <c r="OH13" s="105"/>
      <c r="OI13" s="105"/>
      <c r="OJ13" s="105"/>
      <c r="OK13" s="105"/>
      <c r="OL13" s="105"/>
      <c r="OM13" s="105"/>
      <c r="ON13" s="105"/>
      <c r="OO13" s="105"/>
      <c r="OP13" s="105"/>
      <c r="OQ13" s="105"/>
      <c r="OR13" s="105"/>
      <c r="OS13" s="105"/>
      <c r="OT13" s="105"/>
      <c r="OU13" s="105"/>
      <c r="OV13" s="105"/>
      <c r="OW13" s="105"/>
      <c r="OX13" s="105"/>
      <c r="OY13" s="105"/>
      <c r="OZ13" s="105"/>
      <c r="PA13" s="105"/>
      <c r="PB13" s="105"/>
      <c r="PC13" s="105"/>
      <c r="PD13" s="105"/>
      <c r="PE13" s="105"/>
      <c r="PF13" s="105"/>
      <c r="PG13" s="105"/>
      <c r="PH13" s="105"/>
      <c r="PI13" s="105"/>
      <c r="PJ13" s="105"/>
      <c r="PK13" s="105"/>
      <c r="PL13" s="105"/>
      <c r="PM13" s="105"/>
      <c r="PN13" s="105"/>
      <c r="PO13" s="105"/>
      <c r="PP13" s="105"/>
      <c r="PQ13" s="105"/>
      <c r="PR13" s="105"/>
      <c r="PS13" s="105"/>
      <c r="PT13" s="105"/>
      <c r="PU13" s="105"/>
      <c r="PV13" s="105"/>
      <c r="PW13" s="105"/>
      <c r="PX13" s="105"/>
      <c r="PY13" s="105"/>
      <c r="PZ13" s="105"/>
      <c r="QA13" s="105"/>
      <c r="QB13" s="105"/>
      <c r="QC13" s="105"/>
      <c r="QD13" s="105"/>
      <c r="QE13" s="105"/>
      <c r="QF13" s="105"/>
      <c r="QG13" s="105"/>
      <c r="QH13" s="105"/>
      <c r="QI13" s="105"/>
      <c r="QJ13" s="105"/>
      <c r="QK13" s="105"/>
      <c r="QL13" s="105"/>
      <c r="QM13" s="105"/>
      <c r="QN13" s="105"/>
      <c r="QO13" s="105"/>
      <c r="QP13" s="105"/>
      <c r="QQ13" s="105"/>
      <c r="QR13" s="105"/>
      <c r="QS13" s="105"/>
      <c r="QT13" s="105"/>
      <c r="QU13" s="105"/>
      <c r="QV13" s="105"/>
      <c r="QW13" s="105"/>
      <c r="QX13" s="105"/>
      <c r="QY13" s="105"/>
      <c r="QZ13" s="105"/>
      <c r="RA13" s="105"/>
      <c r="RB13" s="105"/>
      <c r="RC13" s="105"/>
      <c r="RD13" s="105"/>
      <c r="RE13" s="105"/>
      <c r="RF13" s="105"/>
      <c r="RG13" s="105"/>
      <c r="RH13" s="105"/>
      <c r="RI13" s="105"/>
      <c r="RJ13" s="105"/>
      <c r="RK13" s="105"/>
      <c r="RL13" s="105"/>
      <c r="RM13" s="105"/>
      <c r="RN13" s="105"/>
      <c r="RO13" s="105"/>
      <c r="RP13" s="105"/>
      <c r="RQ13" s="105"/>
      <c r="RR13" s="105"/>
      <c r="RS13" s="105"/>
      <c r="RT13" s="105"/>
      <c r="RU13" s="105"/>
      <c r="RV13" s="105"/>
      <c r="RW13" s="105"/>
      <c r="RX13" s="105"/>
      <c r="RY13" s="105"/>
      <c r="RZ13" s="105"/>
      <c r="SA13" s="105"/>
      <c r="SB13" s="105"/>
      <c r="SC13" s="105"/>
      <c r="SD13" s="105"/>
      <c r="SE13" s="105"/>
      <c r="SF13" s="105"/>
      <c r="SG13" s="105"/>
      <c r="SH13" s="105"/>
      <c r="SI13" s="105"/>
      <c r="SJ13" s="105"/>
      <c r="SK13" s="105"/>
      <c r="SL13" s="105"/>
      <c r="SM13" s="105"/>
      <c r="SN13" s="105"/>
      <c r="SO13" s="105"/>
      <c r="SP13" s="105"/>
      <c r="SQ13" s="105"/>
      <c r="SR13" s="105"/>
      <c r="SS13" s="105"/>
      <c r="ST13" s="105"/>
      <c r="SU13" s="105"/>
      <c r="SV13" s="105"/>
      <c r="SW13" s="105"/>
      <c r="SX13" s="105"/>
      <c r="SY13" s="105"/>
      <c r="SZ13" s="105"/>
      <c r="TA13" s="105"/>
      <c r="TB13" s="105"/>
      <c r="TC13" s="105"/>
      <c r="TD13" s="105"/>
      <c r="TE13" s="105"/>
      <c r="TF13" s="105"/>
      <c r="TG13" s="105"/>
      <c r="TH13" s="105"/>
      <c r="TI13" s="105"/>
      <c r="TJ13" s="105"/>
      <c r="TK13" s="105"/>
      <c r="TL13" s="105"/>
      <c r="TM13" s="105"/>
      <c r="TN13" s="105"/>
      <c r="TO13" s="105"/>
      <c r="TP13" s="105"/>
      <c r="TQ13" s="105"/>
      <c r="TR13" s="105"/>
      <c r="TS13" s="105"/>
      <c r="TT13" s="105"/>
      <c r="TU13" s="105"/>
      <c r="TV13" s="105"/>
      <c r="TW13" s="105"/>
      <c r="TX13" s="105"/>
      <c r="TY13" s="105"/>
      <c r="TZ13" s="105"/>
      <c r="UA13" s="105"/>
      <c r="UB13" s="105"/>
      <c r="UC13" s="105"/>
      <c r="UD13" s="105"/>
      <c r="UE13" s="105"/>
      <c r="UF13" s="105"/>
      <c r="UG13" s="105"/>
      <c r="UH13" s="105"/>
      <c r="UI13" s="105"/>
      <c r="UJ13" s="105"/>
      <c r="UK13" s="105"/>
      <c r="UL13" s="105"/>
      <c r="UM13" s="105"/>
      <c r="UN13" s="105"/>
      <c r="UO13" s="105"/>
      <c r="UP13" s="105"/>
      <c r="UQ13" s="105"/>
      <c r="UR13" s="105"/>
      <c r="US13" s="105"/>
      <c r="UT13" s="105"/>
      <c r="UU13" s="105"/>
      <c r="UV13" s="105"/>
      <c r="UW13" s="105"/>
      <c r="UX13" s="105"/>
      <c r="UY13" s="105"/>
      <c r="UZ13" s="105"/>
      <c r="VA13" s="106"/>
      <c r="VB13" s="1"/>
      <c r="VC13" s="1"/>
      <c r="VD13" s="110"/>
      <c r="VE13" s="111"/>
      <c r="VF13" s="111"/>
      <c r="VG13" s="111"/>
      <c r="VH13" s="111"/>
      <c r="VI13" s="111"/>
      <c r="VJ13" s="112"/>
    </row>
    <row r="14" spans="1:582" ht="23.15" customHeight="1" x14ac:dyDescent="0.2">
      <c r="A14" s="1"/>
      <c r="B14" s="116" t="s">
        <v>23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20" t="str">
        <f>データ!AG6</f>
        <v>-</v>
      </c>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t="str">
        <f>データ!AH6</f>
        <v>-</v>
      </c>
      <c r="DC14" s="120"/>
      <c r="DD14" s="120"/>
      <c r="DE14" s="120"/>
      <c r="DF14" s="120"/>
      <c r="DG14" s="120"/>
      <c r="DH14" s="120"/>
      <c r="DI14" s="120"/>
      <c r="DJ14" s="120"/>
      <c r="DK14" s="120"/>
      <c r="DL14" s="120"/>
      <c r="DM14" s="120"/>
      <c r="DN14" s="120"/>
      <c r="DO14" s="120"/>
      <c r="DP14" s="120"/>
      <c r="DQ14" s="120"/>
      <c r="DR14" s="120"/>
      <c r="DS14" s="120"/>
      <c r="DT14" s="120"/>
      <c r="DU14" s="120"/>
      <c r="DV14" s="120"/>
      <c r="DW14" s="120"/>
      <c r="DX14" s="120"/>
      <c r="DY14" s="120"/>
      <c r="DZ14" s="120"/>
      <c r="EA14" s="120"/>
      <c r="EB14" s="120"/>
      <c r="EC14" s="120"/>
      <c r="ED14" s="120"/>
      <c r="EE14" s="120"/>
      <c r="EF14" s="120"/>
      <c r="EG14" s="120"/>
      <c r="EH14" s="120"/>
      <c r="EI14" s="120"/>
      <c r="EJ14" s="120"/>
      <c r="EK14" s="120" t="str">
        <f>データ!AI6</f>
        <v>-</v>
      </c>
      <c r="EL14" s="120"/>
      <c r="EM14" s="120"/>
      <c r="EN14" s="120"/>
      <c r="EO14" s="120"/>
      <c r="EP14" s="120"/>
      <c r="EQ14" s="120"/>
      <c r="ER14" s="120"/>
      <c r="ES14" s="120"/>
      <c r="ET14" s="120"/>
      <c r="EU14" s="120"/>
      <c r="EV14" s="120"/>
      <c r="EW14" s="120"/>
      <c r="EX14" s="120"/>
      <c r="EY14" s="120"/>
      <c r="EZ14" s="120"/>
      <c r="FA14" s="120"/>
      <c r="FB14" s="120"/>
      <c r="FC14" s="120"/>
      <c r="FD14" s="120"/>
      <c r="FE14" s="120"/>
      <c r="FF14" s="120"/>
      <c r="FG14" s="120"/>
      <c r="FH14" s="120"/>
      <c r="FI14" s="120"/>
      <c r="FJ14" s="120"/>
      <c r="FK14" s="120"/>
      <c r="FL14" s="120"/>
      <c r="FM14" s="120"/>
      <c r="FN14" s="120"/>
      <c r="FO14" s="120"/>
      <c r="FP14" s="120"/>
      <c r="FQ14" s="120"/>
      <c r="FR14" s="120"/>
      <c r="FS14" s="120"/>
      <c r="FT14" s="120" t="str">
        <f>データ!AJ6</f>
        <v>-</v>
      </c>
      <c r="FU14" s="120"/>
      <c r="FV14" s="120"/>
      <c r="FW14" s="120"/>
      <c r="FX14" s="120"/>
      <c r="FY14" s="120"/>
      <c r="FZ14" s="120"/>
      <c r="GA14" s="120"/>
      <c r="GB14" s="120"/>
      <c r="GC14" s="120"/>
      <c r="GD14" s="120"/>
      <c r="GE14" s="120"/>
      <c r="GF14" s="120"/>
      <c r="GG14" s="120"/>
      <c r="GH14" s="120"/>
      <c r="GI14" s="120"/>
      <c r="GJ14" s="120"/>
      <c r="GK14" s="120"/>
      <c r="GL14" s="120"/>
      <c r="GM14" s="120"/>
      <c r="GN14" s="120"/>
      <c r="GO14" s="120"/>
      <c r="GP14" s="120"/>
      <c r="GQ14" s="120"/>
      <c r="GR14" s="120"/>
      <c r="GS14" s="120"/>
      <c r="GT14" s="120"/>
      <c r="GU14" s="120"/>
      <c r="GV14" s="120"/>
      <c r="GW14" s="120"/>
      <c r="GX14" s="120"/>
      <c r="GY14" s="120"/>
      <c r="GZ14" s="120"/>
      <c r="HA14" s="120"/>
      <c r="HB14" s="120"/>
      <c r="HC14" s="120" t="str">
        <f>データ!AK6</f>
        <v>-</v>
      </c>
      <c r="HD14" s="120"/>
      <c r="HE14" s="120"/>
      <c r="HF14" s="120"/>
      <c r="HG14" s="120"/>
      <c r="HH14" s="120"/>
      <c r="HI14" s="120"/>
      <c r="HJ14" s="120"/>
      <c r="HK14" s="120"/>
      <c r="HL14" s="120"/>
      <c r="HM14" s="120"/>
      <c r="HN14" s="120"/>
      <c r="HO14" s="120"/>
      <c r="HP14" s="120"/>
      <c r="HQ14" s="120"/>
      <c r="HR14" s="120"/>
      <c r="HS14" s="120"/>
      <c r="HT14" s="120"/>
      <c r="HU14" s="120"/>
      <c r="HV14" s="120"/>
      <c r="HW14" s="120"/>
      <c r="HX14" s="120"/>
      <c r="HY14" s="120"/>
      <c r="HZ14" s="120"/>
      <c r="IA14" s="120"/>
      <c r="IB14" s="120"/>
      <c r="IC14" s="120"/>
      <c r="ID14" s="120"/>
      <c r="IE14" s="120"/>
      <c r="IF14" s="120"/>
      <c r="IG14" s="120"/>
      <c r="IH14" s="120"/>
      <c r="II14" s="120"/>
      <c r="IJ14" s="120"/>
      <c r="IK14" s="135"/>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04"/>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105"/>
      <c r="MX14" s="105"/>
      <c r="MY14" s="105"/>
      <c r="MZ14" s="105"/>
      <c r="NA14" s="105"/>
      <c r="NB14" s="105"/>
      <c r="NC14" s="105"/>
      <c r="ND14" s="105"/>
      <c r="NE14" s="105"/>
      <c r="NF14" s="105"/>
      <c r="NG14" s="105"/>
      <c r="NH14" s="105"/>
      <c r="NI14" s="105"/>
      <c r="NJ14" s="105"/>
      <c r="NK14" s="105"/>
      <c r="NL14" s="105"/>
      <c r="NM14" s="105"/>
      <c r="NN14" s="105"/>
      <c r="NO14" s="105"/>
      <c r="NP14" s="105"/>
      <c r="NQ14" s="105"/>
      <c r="NR14" s="105"/>
      <c r="NS14" s="105"/>
      <c r="NT14" s="105"/>
      <c r="NU14" s="105"/>
      <c r="NV14" s="105"/>
      <c r="NW14" s="105"/>
      <c r="NX14" s="105"/>
      <c r="NY14" s="105"/>
      <c r="NZ14" s="105"/>
      <c r="OA14" s="105"/>
      <c r="OB14" s="105"/>
      <c r="OC14" s="105"/>
      <c r="OD14" s="105"/>
      <c r="OE14" s="105"/>
      <c r="OF14" s="105"/>
      <c r="OG14" s="105"/>
      <c r="OH14" s="105"/>
      <c r="OI14" s="105"/>
      <c r="OJ14" s="105"/>
      <c r="OK14" s="105"/>
      <c r="OL14" s="105"/>
      <c r="OM14" s="105"/>
      <c r="ON14" s="105"/>
      <c r="OO14" s="105"/>
      <c r="OP14" s="105"/>
      <c r="OQ14" s="105"/>
      <c r="OR14" s="105"/>
      <c r="OS14" s="105"/>
      <c r="OT14" s="105"/>
      <c r="OU14" s="105"/>
      <c r="OV14" s="105"/>
      <c r="OW14" s="105"/>
      <c r="OX14" s="105"/>
      <c r="OY14" s="105"/>
      <c r="OZ14" s="105"/>
      <c r="PA14" s="105"/>
      <c r="PB14" s="105"/>
      <c r="PC14" s="105"/>
      <c r="PD14" s="105"/>
      <c r="PE14" s="105"/>
      <c r="PF14" s="105"/>
      <c r="PG14" s="105"/>
      <c r="PH14" s="105"/>
      <c r="PI14" s="105"/>
      <c r="PJ14" s="105"/>
      <c r="PK14" s="105"/>
      <c r="PL14" s="105"/>
      <c r="PM14" s="105"/>
      <c r="PN14" s="105"/>
      <c r="PO14" s="105"/>
      <c r="PP14" s="105"/>
      <c r="PQ14" s="105"/>
      <c r="PR14" s="105"/>
      <c r="PS14" s="105"/>
      <c r="PT14" s="105"/>
      <c r="PU14" s="105"/>
      <c r="PV14" s="105"/>
      <c r="PW14" s="105"/>
      <c r="PX14" s="105"/>
      <c r="PY14" s="105"/>
      <c r="PZ14" s="105"/>
      <c r="QA14" s="105"/>
      <c r="QB14" s="105"/>
      <c r="QC14" s="105"/>
      <c r="QD14" s="105"/>
      <c r="QE14" s="105"/>
      <c r="QF14" s="105"/>
      <c r="QG14" s="105"/>
      <c r="QH14" s="105"/>
      <c r="QI14" s="105"/>
      <c r="QJ14" s="105"/>
      <c r="QK14" s="105"/>
      <c r="QL14" s="105"/>
      <c r="QM14" s="105"/>
      <c r="QN14" s="105"/>
      <c r="QO14" s="105"/>
      <c r="QP14" s="105"/>
      <c r="QQ14" s="105"/>
      <c r="QR14" s="105"/>
      <c r="QS14" s="105"/>
      <c r="QT14" s="105"/>
      <c r="QU14" s="105"/>
      <c r="QV14" s="105"/>
      <c r="QW14" s="105"/>
      <c r="QX14" s="105"/>
      <c r="QY14" s="105"/>
      <c r="QZ14" s="105"/>
      <c r="RA14" s="105"/>
      <c r="RB14" s="105"/>
      <c r="RC14" s="105"/>
      <c r="RD14" s="105"/>
      <c r="RE14" s="105"/>
      <c r="RF14" s="105"/>
      <c r="RG14" s="105"/>
      <c r="RH14" s="105"/>
      <c r="RI14" s="105"/>
      <c r="RJ14" s="105"/>
      <c r="RK14" s="105"/>
      <c r="RL14" s="105"/>
      <c r="RM14" s="105"/>
      <c r="RN14" s="105"/>
      <c r="RO14" s="105"/>
      <c r="RP14" s="105"/>
      <c r="RQ14" s="105"/>
      <c r="RR14" s="105"/>
      <c r="RS14" s="105"/>
      <c r="RT14" s="105"/>
      <c r="RU14" s="105"/>
      <c r="RV14" s="105"/>
      <c r="RW14" s="105"/>
      <c r="RX14" s="105"/>
      <c r="RY14" s="105"/>
      <c r="RZ14" s="105"/>
      <c r="SA14" s="105"/>
      <c r="SB14" s="105"/>
      <c r="SC14" s="105"/>
      <c r="SD14" s="105"/>
      <c r="SE14" s="105"/>
      <c r="SF14" s="105"/>
      <c r="SG14" s="105"/>
      <c r="SH14" s="105"/>
      <c r="SI14" s="105"/>
      <c r="SJ14" s="105"/>
      <c r="SK14" s="105"/>
      <c r="SL14" s="105"/>
      <c r="SM14" s="105"/>
      <c r="SN14" s="105"/>
      <c r="SO14" s="105"/>
      <c r="SP14" s="105"/>
      <c r="SQ14" s="105"/>
      <c r="SR14" s="105"/>
      <c r="SS14" s="105"/>
      <c r="ST14" s="105"/>
      <c r="SU14" s="105"/>
      <c r="SV14" s="105"/>
      <c r="SW14" s="105"/>
      <c r="SX14" s="105"/>
      <c r="SY14" s="105"/>
      <c r="SZ14" s="105"/>
      <c r="TA14" s="105"/>
      <c r="TB14" s="105"/>
      <c r="TC14" s="105"/>
      <c r="TD14" s="105"/>
      <c r="TE14" s="105"/>
      <c r="TF14" s="105"/>
      <c r="TG14" s="105"/>
      <c r="TH14" s="105"/>
      <c r="TI14" s="105"/>
      <c r="TJ14" s="105"/>
      <c r="TK14" s="105"/>
      <c r="TL14" s="105"/>
      <c r="TM14" s="105"/>
      <c r="TN14" s="105"/>
      <c r="TO14" s="105"/>
      <c r="TP14" s="105"/>
      <c r="TQ14" s="105"/>
      <c r="TR14" s="105"/>
      <c r="TS14" s="105"/>
      <c r="TT14" s="105"/>
      <c r="TU14" s="105"/>
      <c r="TV14" s="105"/>
      <c r="TW14" s="105"/>
      <c r="TX14" s="105"/>
      <c r="TY14" s="105"/>
      <c r="TZ14" s="105"/>
      <c r="UA14" s="105"/>
      <c r="UB14" s="105"/>
      <c r="UC14" s="105"/>
      <c r="UD14" s="105"/>
      <c r="UE14" s="105"/>
      <c r="UF14" s="105"/>
      <c r="UG14" s="105"/>
      <c r="UH14" s="105"/>
      <c r="UI14" s="105"/>
      <c r="UJ14" s="105"/>
      <c r="UK14" s="105"/>
      <c r="UL14" s="105"/>
      <c r="UM14" s="105"/>
      <c r="UN14" s="105"/>
      <c r="UO14" s="105"/>
      <c r="UP14" s="105"/>
      <c r="UQ14" s="105"/>
      <c r="UR14" s="105"/>
      <c r="US14" s="105"/>
      <c r="UT14" s="105"/>
      <c r="UU14" s="105"/>
      <c r="UV14" s="105"/>
      <c r="UW14" s="105"/>
      <c r="UX14" s="105"/>
      <c r="UY14" s="105"/>
      <c r="UZ14" s="105"/>
      <c r="VA14" s="106"/>
      <c r="VB14" s="1"/>
      <c r="VC14" s="1"/>
      <c r="VD14" s="110"/>
      <c r="VE14" s="111"/>
      <c r="VF14" s="111"/>
      <c r="VG14" s="111"/>
      <c r="VH14" s="111"/>
      <c r="VI14" s="111"/>
      <c r="VJ14" s="112"/>
    </row>
    <row r="15" spans="1:582" ht="23.15" customHeight="1" x14ac:dyDescent="0.2">
      <c r="A15" s="1"/>
      <c r="B15" s="116" t="s">
        <v>24</v>
      </c>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c r="BG15" s="117"/>
      <c r="BH15" s="117"/>
      <c r="BI15" s="117"/>
      <c r="BJ15" s="117"/>
      <c r="BK15" s="117"/>
      <c r="BL15" s="117"/>
      <c r="BM15" s="117"/>
      <c r="BN15" s="117"/>
      <c r="BO15" s="117"/>
      <c r="BP15" s="117"/>
      <c r="BQ15" s="117"/>
      <c r="BR15" s="117"/>
      <c r="BS15" s="120">
        <f>データ!AL6</f>
        <v>506</v>
      </c>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f>データ!AM6</f>
        <v>505</v>
      </c>
      <c r="DC15" s="120"/>
      <c r="DD15" s="120"/>
      <c r="DE15" s="120"/>
      <c r="DF15" s="120"/>
      <c r="DG15" s="120"/>
      <c r="DH15" s="120"/>
      <c r="DI15" s="120"/>
      <c r="DJ15" s="120"/>
      <c r="DK15" s="120"/>
      <c r="DL15" s="120"/>
      <c r="DM15" s="120"/>
      <c r="DN15" s="120"/>
      <c r="DO15" s="120"/>
      <c r="DP15" s="120"/>
      <c r="DQ15" s="120"/>
      <c r="DR15" s="120"/>
      <c r="DS15" s="120"/>
      <c r="DT15" s="120"/>
      <c r="DU15" s="120"/>
      <c r="DV15" s="120"/>
      <c r="DW15" s="120"/>
      <c r="DX15" s="120"/>
      <c r="DY15" s="120"/>
      <c r="DZ15" s="120"/>
      <c r="EA15" s="120"/>
      <c r="EB15" s="120"/>
      <c r="EC15" s="120"/>
      <c r="ED15" s="120"/>
      <c r="EE15" s="120"/>
      <c r="EF15" s="120"/>
      <c r="EG15" s="120"/>
      <c r="EH15" s="120"/>
      <c r="EI15" s="120"/>
      <c r="EJ15" s="120"/>
      <c r="EK15" s="120">
        <f>データ!AN6</f>
        <v>496</v>
      </c>
      <c r="EL15" s="120"/>
      <c r="EM15" s="120"/>
      <c r="EN15" s="120"/>
      <c r="EO15" s="120"/>
      <c r="EP15" s="120"/>
      <c r="EQ15" s="120"/>
      <c r="ER15" s="120"/>
      <c r="ES15" s="120"/>
      <c r="ET15" s="120"/>
      <c r="EU15" s="120"/>
      <c r="EV15" s="120"/>
      <c r="EW15" s="120"/>
      <c r="EX15" s="120"/>
      <c r="EY15" s="120"/>
      <c r="EZ15" s="120"/>
      <c r="FA15" s="120"/>
      <c r="FB15" s="120"/>
      <c r="FC15" s="120"/>
      <c r="FD15" s="120"/>
      <c r="FE15" s="120"/>
      <c r="FF15" s="120"/>
      <c r="FG15" s="120"/>
      <c r="FH15" s="120"/>
      <c r="FI15" s="120"/>
      <c r="FJ15" s="120"/>
      <c r="FK15" s="120"/>
      <c r="FL15" s="120"/>
      <c r="FM15" s="120"/>
      <c r="FN15" s="120"/>
      <c r="FO15" s="120"/>
      <c r="FP15" s="120"/>
      <c r="FQ15" s="120"/>
      <c r="FR15" s="120"/>
      <c r="FS15" s="120"/>
      <c r="FT15" s="120">
        <f>データ!AO6</f>
        <v>483</v>
      </c>
      <c r="FU15" s="120"/>
      <c r="FV15" s="120"/>
      <c r="FW15" s="120"/>
      <c r="FX15" s="120"/>
      <c r="FY15" s="120"/>
      <c r="FZ15" s="120"/>
      <c r="GA15" s="120"/>
      <c r="GB15" s="120"/>
      <c r="GC15" s="120"/>
      <c r="GD15" s="120"/>
      <c r="GE15" s="120"/>
      <c r="GF15" s="120"/>
      <c r="GG15" s="120"/>
      <c r="GH15" s="120"/>
      <c r="GI15" s="120"/>
      <c r="GJ15" s="120"/>
      <c r="GK15" s="120"/>
      <c r="GL15" s="120"/>
      <c r="GM15" s="120"/>
      <c r="GN15" s="120"/>
      <c r="GO15" s="120"/>
      <c r="GP15" s="120"/>
      <c r="GQ15" s="120"/>
      <c r="GR15" s="120"/>
      <c r="GS15" s="120"/>
      <c r="GT15" s="120"/>
      <c r="GU15" s="120"/>
      <c r="GV15" s="120"/>
      <c r="GW15" s="120"/>
      <c r="GX15" s="120"/>
      <c r="GY15" s="120"/>
      <c r="GZ15" s="120"/>
      <c r="HA15" s="120"/>
      <c r="HB15" s="120"/>
      <c r="HC15" s="120">
        <f>データ!AP6</f>
        <v>524</v>
      </c>
      <c r="HD15" s="120"/>
      <c r="HE15" s="120"/>
      <c r="HF15" s="120"/>
      <c r="HG15" s="120"/>
      <c r="HH15" s="120"/>
      <c r="HI15" s="120"/>
      <c r="HJ15" s="120"/>
      <c r="HK15" s="120"/>
      <c r="HL15" s="120"/>
      <c r="HM15" s="120"/>
      <c r="HN15" s="120"/>
      <c r="HO15" s="120"/>
      <c r="HP15" s="120"/>
      <c r="HQ15" s="120"/>
      <c r="HR15" s="120"/>
      <c r="HS15" s="120"/>
      <c r="HT15" s="120"/>
      <c r="HU15" s="120"/>
      <c r="HV15" s="120"/>
      <c r="HW15" s="120"/>
      <c r="HX15" s="120"/>
      <c r="HY15" s="120"/>
      <c r="HZ15" s="120"/>
      <c r="IA15" s="120"/>
      <c r="IB15" s="120"/>
      <c r="IC15" s="120"/>
      <c r="ID15" s="120"/>
      <c r="IE15" s="120"/>
      <c r="IF15" s="120"/>
      <c r="IG15" s="120"/>
      <c r="IH15" s="120"/>
      <c r="II15" s="120"/>
      <c r="IJ15" s="120"/>
      <c r="IK15" s="135"/>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04"/>
      <c r="KL15" s="105"/>
      <c r="KM15" s="105"/>
      <c r="KN15" s="105"/>
      <c r="KO15" s="105"/>
      <c r="KP15" s="105"/>
      <c r="KQ15" s="105"/>
      <c r="KR15" s="105"/>
      <c r="KS15" s="105"/>
      <c r="KT15" s="105"/>
      <c r="KU15" s="105"/>
      <c r="KV15" s="105"/>
      <c r="KW15" s="105"/>
      <c r="KX15" s="105"/>
      <c r="KY15" s="105"/>
      <c r="KZ15" s="105"/>
      <c r="LA15" s="105"/>
      <c r="LB15" s="105"/>
      <c r="LC15" s="105"/>
      <c r="LD15" s="105"/>
      <c r="LE15" s="105"/>
      <c r="LF15" s="105"/>
      <c r="LG15" s="105"/>
      <c r="LH15" s="105"/>
      <c r="LI15" s="105"/>
      <c r="LJ15" s="105"/>
      <c r="LK15" s="105"/>
      <c r="LL15" s="105"/>
      <c r="LM15" s="105"/>
      <c r="LN15" s="105"/>
      <c r="LO15" s="105"/>
      <c r="LP15" s="105"/>
      <c r="LQ15" s="105"/>
      <c r="LR15" s="105"/>
      <c r="LS15" s="105"/>
      <c r="LT15" s="105"/>
      <c r="LU15" s="105"/>
      <c r="LV15" s="105"/>
      <c r="LW15" s="105"/>
      <c r="LX15" s="105"/>
      <c r="LY15" s="105"/>
      <c r="LZ15" s="105"/>
      <c r="MA15" s="105"/>
      <c r="MB15" s="105"/>
      <c r="MC15" s="105"/>
      <c r="MD15" s="105"/>
      <c r="ME15" s="105"/>
      <c r="MF15" s="105"/>
      <c r="MG15" s="105"/>
      <c r="MH15" s="105"/>
      <c r="MI15" s="105"/>
      <c r="MJ15" s="105"/>
      <c r="MK15" s="105"/>
      <c r="ML15" s="105"/>
      <c r="MM15" s="105"/>
      <c r="MN15" s="105"/>
      <c r="MO15" s="105"/>
      <c r="MP15" s="105"/>
      <c r="MQ15" s="105"/>
      <c r="MR15" s="105"/>
      <c r="MS15" s="105"/>
      <c r="MT15" s="105"/>
      <c r="MU15" s="105"/>
      <c r="MV15" s="105"/>
      <c r="MW15" s="105"/>
      <c r="MX15" s="105"/>
      <c r="MY15" s="105"/>
      <c r="MZ15" s="105"/>
      <c r="NA15" s="105"/>
      <c r="NB15" s="105"/>
      <c r="NC15" s="105"/>
      <c r="ND15" s="105"/>
      <c r="NE15" s="105"/>
      <c r="NF15" s="105"/>
      <c r="NG15" s="105"/>
      <c r="NH15" s="105"/>
      <c r="NI15" s="105"/>
      <c r="NJ15" s="105"/>
      <c r="NK15" s="105"/>
      <c r="NL15" s="105"/>
      <c r="NM15" s="105"/>
      <c r="NN15" s="105"/>
      <c r="NO15" s="105"/>
      <c r="NP15" s="105"/>
      <c r="NQ15" s="105"/>
      <c r="NR15" s="105"/>
      <c r="NS15" s="105"/>
      <c r="NT15" s="105"/>
      <c r="NU15" s="105"/>
      <c r="NV15" s="105"/>
      <c r="NW15" s="105"/>
      <c r="NX15" s="105"/>
      <c r="NY15" s="105"/>
      <c r="NZ15" s="105"/>
      <c r="OA15" s="105"/>
      <c r="OB15" s="105"/>
      <c r="OC15" s="105"/>
      <c r="OD15" s="105"/>
      <c r="OE15" s="105"/>
      <c r="OF15" s="105"/>
      <c r="OG15" s="105"/>
      <c r="OH15" s="105"/>
      <c r="OI15" s="105"/>
      <c r="OJ15" s="105"/>
      <c r="OK15" s="105"/>
      <c r="OL15" s="105"/>
      <c r="OM15" s="105"/>
      <c r="ON15" s="105"/>
      <c r="OO15" s="105"/>
      <c r="OP15" s="105"/>
      <c r="OQ15" s="105"/>
      <c r="OR15" s="105"/>
      <c r="OS15" s="105"/>
      <c r="OT15" s="105"/>
      <c r="OU15" s="105"/>
      <c r="OV15" s="105"/>
      <c r="OW15" s="105"/>
      <c r="OX15" s="105"/>
      <c r="OY15" s="105"/>
      <c r="OZ15" s="105"/>
      <c r="PA15" s="105"/>
      <c r="PB15" s="105"/>
      <c r="PC15" s="105"/>
      <c r="PD15" s="105"/>
      <c r="PE15" s="105"/>
      <c r="PF15" s="105"/>
      <c r="PG15" s="105"/>
      <c r="PH15" s="105"/>
      <c r="PI15" s="105"/>
      <c r="PJ15" s="105"/>
      <c r="PK15" s="105"/>
      <c r="PL15" s="105"/>
      <c r="PM15" s="105"/>
      <c r="PN15" s="105"/>
      <c r="PO15" s="105"/>
      <c r="PP15" s="105"/>
      <c r="PQ15" s="105"/>
      <c r="PR15" s="105"/>
      <c r="PS15" s="105"/>
      <c r="PT15" s="105"/>
      <c r="PU15" s="105"/>
      <c r="PV15" s="105"/>
      <c r="PW15" s="105"/>
      <c r="PX15" s="105"/>
      <c r="PY15" s="105"/>
      <c r="PZ15" s="105"/>
      <c r="QA15" s="105"/>
      <c r="QB15" s="105"/>
      <c r="QC15" s="105"/>
      <c r="QD15" s="105"/>
      <c r="QE15" s="105"/>
      <c r="QF15" s="105"/>
      <c r="QG15" s="105"/>
      <c r="QH15" s="105"/>
      <c r="QI15" s="105"/>
      <c r="QJ15" s="105"/>
      <c r="QK15" s="105"/>
      <c r="QL15" s="105"/>
      <c r="QM15" s="105"/>
      <c r="QN15" s="105"/>
      <c r="QO15" s="105"/>
      <c r="QP15" s="105"/>
      <c r="QQ15" s="105"/>
      <c r="QR15" s="105"/>
      <c r="QS15" s="105"/>
      <c r="QT15" s="105"/>
      <c r="QU15" s="105"/>
      <c r="QV15" s="105"/>
      <c r="QW15" s="105"/>
      <c r="QX15" s="105"/>
      <c r="QY15" s="105"/>
      <c r="QZ15" s="105"/>
      <c r="RA15" s="105"/>
      <c r="RB15" s="105"/>
      <c r="RC15" s="105"/>
      <c r="RD15" s="105"/>
      <c r="RE15" s="105"/>
      <c r="RF15" s="105"/>
      <c r="RG15" s="105"/>
      <c r="RH15" s="105"/>
      <c r="RI15" s="105"/>
      <c r="RJ15" s="105"/>
      <c r="RK15" s="105"/>
      <c r="RL15" s="105"/>
      <c r="RM15" s="105"/>
      <c r="RN15" s="105"/>
      <c r="RO15" s="105"/>
      <c r="RP15" s="105"/>
      <c r="RQ15" s="105"/>
      <c r="RR15" s="105"/>
      <c r="RS15" s="105"/>
      <c r="RT15" s="105"/>
      <c r="RU15" s="105"/>
      <c r="RV15" s="105"/>
      <c r="RW15" s="105"/>
      <c r="RX15" s="105"/>
      <c r="RY15" s="105"/>
      <c r="RZ15" s="105"/>
      <c r="SA15" s="105"/>
      <c r="SB15" s="105"/>
      <c r="SC15" s="105"/>
      <c r="SD15" s="105"/>
      <c r="SE15" s="105"/>
      <c r="SF15" s="105"/>
      <c r="SG15" s="105"/>
      <c r="SH15" s="105"/>
      <c r="SI15" s="105"/>
      <c r="SJ15" s="105"/>
      <c r="SK15" s="105"/>
      <c r="SL15" s="105"/>
      <c r="SM15" s="105"/>
      <c r="SN15" s="105"/>
      <c r="SO15" s="105"/>
      <c r="SP15" s="105"/>
      <c r="SQ15" s="105"/>
      <c r="SR15" s="105"/>
      <c r="SS15" s="105"/>
      <c r="ST15" s="105"/>
      <c r="SU15" s="105"/>
      <c r="SV15" s="105"/>
      <c r="SW15" s="105"/>
      <c r="SX15" s="105"/>
      <c r="SY15" s="105"/>
      <c r="SZ15" s="105"/>
      <c r="TA15" s="105"/>
      <c r="TB15" s="105"/>
      <c r="TC15" s="105"/>
      <c r="TD15" s="105"/>
      <c r="TE15" s="105"/>
      <c r="TF15" s="105"/>
      <c r="TG15" s="105"/>
      <c r="TH15" s="105"/>
      <c r="TI15" s="105"/>
      <c r="TJ15" s="105"/>
      <c r="TK15" s="105"/>
      <c r="TL15" s="105"/>
      <c r="TM15" s="105"/>
      <c r="TN15" s="105"/>
      <c r="TO15" s="105"/>
      <c r="TP15" s="105"/>
      <c r="TQ15" s="105"/>
      <c r="TR15" s="105"/>
      <c r="TS15" s="105"/>
      <c r="TT15" s="105"/>
      <c r="TU15" s="105"/>
      <c r="TV15" s="105"/>
      <c r="TW15" s="105"/>
      <c r="TX15" s="105"/>
      <c r="TY15" s="105"/>
      <c r="TZ15" s="105"/>
      <c r="UA15" s="105"/>
      <c r="UB15" s="105"/>
      <c r="UC15" s="105"/>
      <c r="UD15" s="105"/>
      <c r="UE15" s="105"/>
      <c r="UF15" s="105"/>
      <c r="UG15" s="105"/>
      <c r="UH15" s="105"/>
      <c r="UI15" s="105"/>
      <c r="UJ15" s="105"/>
      <c r="UK15" s="105"/>
      <c r="UL15" s="105"/>
      <c r="UM15" s="105"/>
      <c r="UN15" s="105"/>
      <c r="UO15" s="105"/>
      <c r="UP15" s="105"/>
      <c r="UQ15" s="105"/>
      <c r="UR15" s="105"/>
      <c r="US15" s="105"/>
      <c r="UT15" s="105"/>
      <c r="UU15" s="105"/>
      <c r="UV15" s="105"/>
      <c r="UW15" s="105"/>
      <c r="UX15" s="105"/>
      <c r="UY15" s="105"/>
      <c r="UZ15" s="105"/>
      <c r="VA15" s="106"/>
      <c r="VB15" s="1"/>
      <c r="VC15" s="1"/>
      <c r="VD15" s="110"/>
      <c r="VE15" s="111"/>
      <c r="VF15" s="111"/>
      <c r="VG15" s="111"/>
      <c r="VH15" s="111"/>
      <c r="VI15" s="111"/>
      <c r="VJ15" s="112"/>
    </row>
    <row r="16" spans="1:582" ht="23.15" customHeight="1" thickBot="1" x14ac:dyDescent="0.25">
      <c r="A16" s="1"/>
      <c r="B16" s="139" t="s">
        <v>25</v>
      </c>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1">
        <f>データ!AQ6</f>
        <v>506</v>
      </c>
      <c r="BT16" s="141"/>
      <c r="BU16" s="141"/>
      <c r="BV16" s="141"/>
      <c r="BW16" s="141"/>
      <c r="BX16" s="141"/>
      <c r="BY16" s="141"/>
      <c r="BZ16" s="141"/>
      <c r="CA16" s="141"/>
      <c r="CB16" s="141"/>
      <c r="CC16" s="141"/>
      <c r="CD16" s="141"/>
      <c r="CE16" s="141"/>
      <c r="CF16" s="141"/>
      <c r="CG16" s="141"/>
      <c r="CH16" s="141"/>
      <c r="CI16" s="141"/>
      <c r="CJ16" s="141"/>
      <c r="CK16" s="141"/>
      <c r="CL16" s="141"/>
      <c r="CM16" s="141"/>
      <c r="CN16" s="141"/>
      <c r="CO16" s="141"/>
      <c r="CP16" s="141"/>
      <c r="CQ16" s="141"/>
      <c r="CR16" s="141"/>
      <c r="CS16" s="141"/>
      <c r="CT16" s="141"/>
      <c r="CU16" s="141"/>
      <c r="CV16" s="141"/>
      <c r="CW16" s="141"/>
      <c r="CX16" s="141"/>
      <c r="CY16" s="141"/>
      <c r="CZ16" s="141"/>
      <c r="DA16" s="141"/>
      <c r="DB16" s="141">
        <f>データ!AR6</f>
        <v>505</v>
      </c>
      <c r="DC16" s="141"/>
      <c r="DD16" s="141"/>
      <c r="DE16" s="141"/>
      <c r="DF16" s="141"/>
      <c r="DG16" s="141"/>
      <c r="DH16" s="141"/>
      <c r="DI16" s="141"/>
      <c r="DJ16" s="141"/>
      <c r="DK16" s="141"/>
      <c r="DL16" s="141"/>
      <c r="DM16" s="141"/>
      <c r="DN16" s="141"/>
      <c r="DO16" s="141"/>
      <c r="DP16" s="141"/>
      <c r="DQ16" s="141"/>
      <c r="DR16" s="141"/>
      <c r="DS16" s="141"/>
      <c r="DT16" s="141"/>
      <c r="DU16" s="141"/>
      <c r="DV16" s="141"/>
      <c r="DW16" s="141"/>
      <c r="DX16" s="141"/>
      <c r="DY16" s="141"/>
      <c r="DZ16" s="141"/>
      <c r="EA16" s="141"/>
      <c r="EB16" s="141"/>
      <c r="EC16" s="141"/>
      <c r="ED16" s="141"/>
      <c r="EE16" s="141"/>
      <c r="EF16" s="141"/>
      <c r="EG16" s="141"/>
      <c r="EH16" s="141"/>
      <c r="EI16" s="141"/>
      <c r="EJ16" s="141"/>
      <c r="EK16" s="141">
        <f>データ!AS6</f>
        <v>496</v>
      </c>
      <c r="EL16" s="141"/>
      <c r="EM16" s="141"/>
      <c r="EN16" s="141"/>
      <c r="EO16" s="141"/>
      <c r="EP16" s="141"/>
      <c r="EQ16" s="141"/>
      <c r="ER16" s="141"/>
      <c r="ES16" s="141"/>
      <c r="ET16" s="141"/>
      <c r="EU16" s="141"/>
      <c r="EV16" s="141"/>
      <c r="EW16" s="141"/>
      <c r="EX16" s="141"/>
      <c r="EY16" s="141"/>
      <c r="EZ16" s="141"/>
      <c r="FA16" s="141"/>
      <c r="FB16" s="141"/>
      <c r="FC16" s="141"/>
      <c r="FD16" s="141"/>
      <c r="FE16" s="141"/>
      <c r="FF16" s="141"/>
      <c r="FG16" s="141"/>
      <c r="FH16" s="141"/>
      <c r="FI16" s="141"/>
      <c r="FJ16" s="141"/>
      <c r="FK16" s="141"/>
      <c r="FL16" s="141"/>
      <c r="FM16" s="141"/>
      <c r="FN16" s="141"/>
      <c r="FO16" s="141"/>
      <c r="FP16" s="141"/>
      <c r="FQ16" s="141"/>
      <c r="FR16" s="141"/>
      <c r="FS16" s="141"/>
      <c r="FT16" s="141">
        <f>データ!AT6</f>
        <v>483</v>
      </c>
      <c r="FU16" s="141"/>
      <c r="FV16" s="141"/>
      <c r="FW16" s="141"/>
      <c r="FX16" s="141"/>
      <c r="FY16" s="141"/>
      <c r="FZ16" s="141"/>
      <c r="GA16" s="141"/>
      <c r="GB16" s="141"/>
      <c r="GC16" s="141"/>
      <c r="GD16" s="141"/>
      <c r="GE16" s="141"/>
      <c r="GF16" s="141"/>
      <c r="GG16" s="141"/>
      <c r="GH16" s="141"/>
      <c r="GI16" s="141"/>
      <c r="GJ16" s="141"/>
      <c r="GK16" s="141"/>
      <c r="GL16" s="141"/>
      <c r="GM16" s="141"/>
      <c r="GN16" s="141"/>
      <c r="GO16" s="141"/>
      <c r="GP16" s="141"/>
      <c r="GQ16" s="141"/>
      <c r="GR16" s="141"/>
      <c r="GS16" s="141"/>
      <c r="GT16" s="141"/>
      <c r="GU16" s="141"/>
      <c r="GV16" s="141"/>
      <c r="GW16" s="141"/>
      <c r="GX16" s="141"/>
      <c r="GY16" s="141"/>
      <c r="GZ16" s="141"/>
      <c r="HA16" s="141"/>
      <c r="HB16" s="141"/>
      <c r="HC16" s="141">
        <f>データ!AU6</f>
        <v>524</v>
      </c>
      <c r="HD16" s="141"/>
      <c r="HE16" s="141"/>
      <c r="HF16" s="141"/>
      <c r="HG16" s="141"/>
      <c r="HH16" s="141"/>
      <c r="HI16" s="141"/>
      <c r="HJ16" s="141"/>
      <c r="HK16" s="141"/>
      <c r="HL16" s="141"/>
      <c r="HM16" s="141"/>
      <c r="HN16" s="141"/>
      <c r="HO16" s="141"/>
      <c r="HP16" s="141"/>
      <c r="HQ16" s="141"/>
      <c r="HR16" s="141"/>
      <c r="HS16" s="141"/>
      <c r="HT16" s="141"/>
      <c r="HU16" s="141"/>
      <c r="HV16" s="141"/>
      <c r="HW16" s="141"/>
      <c r="HX16" s="141"/>
      <c r="HY16" s="141"/>
      <c r="HZ16" s="141"/>
      <c r="IA16" s="141"/>
      <c r="IB16" s="141"/>
      <c r="IC16" s="141"/>
      <c r="ID16" s="141"/>
      <c r="IE16" s="141"/>
      <c r="IF16" s="141"/>
      <c r="IG16" s="141"/>
      <c r="IH16" s="141"/>
      <c r="II16" s="141"/>
      <c r="IJ16" s="141"/>
      <c r="IK16" s="142"/>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04"/>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5"/>
      <c r="NF16" s="105"/>
      <c r="NG16" s="105"/>
      <c r="NH16" s="105"/>
      <c r="NI16" s="105"/>
      <c r="NJ16" s="105"/>
      <c r="NK16" s="105"/>
      <c r="NL16" s="105"/>
      <c r="NM16" s="105"/>
      <c r="NN16" s="105"/>
      <c r="NO16" s="105"/>
      <c r="NP16" s="105"/>
      <c r="NQ16" s="105"/>
      <c r="NR16" s="105"/>
      <c r="NS16" s="105"/>
      <c r="NT16" s="105"/>
      <c r="NU16" s="105"/>
      <c r="NV16" s="105"/>
      <c r="NW16" s="105"/>
      <c r="NX16" s="105"/>
      <c r="NY16" s="105"/>
      <c r="NZ16" s="105"/>
      <c r="OA16" s="105"/>
      <c r="OB16" s="105"/>
      <c r="OC16" s="105"/>
      <c r="OD16" s="105"/>
      <c r="OE16" s="105"/>
      <c r="OF16" s="105"/>
      <c r="OG16" s="105"/>
      <c r="OH16" s="105"/>
      <c r="OI16" s="105"/>
      <c r="OJ16" s="105"/>
      <c r="OK16" s="105"/>
      <c r="OL16" s="105"/>
      <c r="OM16" s="105"/>
      <c r="ON16" s="105"/>
      <c r="OO16" s="105"/>
      <c r="OP16" s="105"/>
      <c r="OQ16" s="105"/>
      <c r="OR16" s="105"/>
      <c r="OS16" s="105"/>
      <c r="OT16" s="105"/>
      <c r="OU16" s="105"/>
      <c r="OV16" s="105"/>
      <c r="OW16" s="105"/>
      <c r="OX16" s="105"/>
      <c r="OY16" s="105"/>
      <c r="OZ16" s="105"/>
      <c r="PA16" s="105"/>
      <c r="PB16" s="105"/>
      <c r="PC16" s="105"/>
      <c r="PD16" s="105"/>
      <c r="PE16" s="105"/>
      <c r="PF16" s="105"/>
      <c r="PG16" s="105"/>
      <c r="PH16" s="105"/>
      <c r="PI16" s="105"/>
      <c r="PJ16" s="105"/>
      <c r="PK16" s="105"/>
      <c r="PL16" s="105"/>
      <c r="PM16" s="105"/>
      <c r="PN16" s="105"/>
      <c r="PO16" s="105"/>
      <c r="PP16" s="105"/>
      <c r="PQ16" s="105"/>
      <c r="PR16" s="105"/>
      <c r="PS16" s="105"/>
      <c r="PT16" s="105"/>
      <c r="PU16" s="105"/>
      <c r="PV16" s="105"/>
      <c r="PW16" s="105"/>
      <c r="PX16" s="105"/>
      <c r="PY16" s="105"/>
      <c r="PZ16" s="105"/>
      <c r="QA16" s="105"/>
      <c r="QB16" s="105"/>
      <c r="QC16" s="105"/>
      <c r="QD16" s="105"/>
      <c r="QE16" s="105"/>
      <c r="QF16" s="105"/>
      <c r="QG16" s="105"/>
      <c r="QH16" s="105"/>
      <c r="QI16" s="105"/>
      <c r="QJ16" s="105"/>
      <c r="QK16" s="105"/>
      <c r="QL16" s="105"/>
      <c r="QM16" s="105"/>
      <c r="QN16" s="105"/>
      <c r="QO16" s="105"/>
      <c r="QP16" s="105"/>
      <c r="QQ16" s="105"/>
      <c r="QR16" s="105"/>
      <c r="QS16" s="105"/>
      <c r="QT16" s="105"/>
      <c r="QU16" s="105"/>
      <c r="QV16" s="105"/>
      <c r="QW16" s="105"/>
      <c r="QX16" s="105"/>
      <c r="QY16" s="105"/>
      <c r="QZ16" s="105"/>
      <c r="RA16" s="105"/>
      <c r="RB16" s="105"/>
      <c r="RC16" s="105"/>
      <c r="RD16" s="105"/>
      <c r="RE16" s="105"/>
      <c r="RF16" s="105"/>
      <c r="RG16" s="105"/>
      <c r="RH16" s="105"/>
      <c r="RI16" s="105"/>
      <c r="RJ16" s="105"/>
      <c r="RK16" s="105"/>
      <c r="RL16" s="105"/>
      <c r="RM16" s="105"/>
      <c r="RN16" s="105"/>
      <c r="RO16" s="105"/>
      <c r="RP16" s="105"/>
      <c r="RQ16" s="105"/>
      <c r="RR16" s="105"/>
      <c r="RS16" s="105"/>
      <c r="RT16" s="105"/>
      <c r="RU16" s="105"/>
      <c r="RV16" s="105"/>
      <c r="RW16" s="105"/>
      <c r="RX16" s="105"/>
      <c r="RY16" s="105"/>
      <c r="RZ16" s="105"/>
      <c r="SA16" s="105"/>
      <c r="SB16" s="105"/>
      <c r="SC16" s="105"/>
      <c r="SD16" s="105"/>
      <c r="SE16" s="105"/>
      <c r="SF16" s="105"/>
      <c r="SG16" s="105"/>
      <c r="SH16" s="105"/>
      <c r="SI16" s="105"/>
      <c r="SJ16" s="105"/>
      <c r="SK16" s="105"/>
      <c r="SL16" s="105"/>
      <c r="SM16" s="105"/>
      <c r="SN16" s="105"/>
      <c r="SO16" s="105"/>
      <c r="SP16" s="105"/>
      <c r="SQ16" s="105"/>
      <c r="SR16" s="105"/>
      <c r="SS16" s="105"/>
      <c r="ST16" s="105"/>
      <c r="SU16" s="105"/>
      <c r="SV16" s="105"/>
      <c r="SW16" s="105"/>
      <c r="SX16" s="105"/>
      <c r="SY16" s="105"/>
      <c r="SZ16" s="105"/>
      <c r="TA16" s="105"/>
      <c r="TB16" s="105"/>
      <c r="TC16" s="105"/>
      <c r="TD16" s="105"/>
      <c r="TE16" s="105"/>
      <c r="TF16" s="105"/>
      <c r="TG16" s="105"/>
      <c r="TH16" s="105"/>
      <c r="TI16" s="105"/>
      <c r="TJ16" s="105"/>
      <c r="TK16" s="105"/>
      <c r="TL16" s="105"/>
      <c r="TM16" s="105"/>
      <c r="TN16" s="105"/>
      <c r="TO16" s="105"/>
      <c r="TP16" s="105"/>
      <c r="TQ16" s="105"/>
      <c r="TR16" s="105"/>
      <c r="TS16" s="105"/>
      <c r="TT16" s="105"/>
      <c r="TU16" s="105"/>
      <c r="TV16" s="105"/>
      <c r="TW16" s="105"/>
      <c r="TX16" s="105"/>
      <c r="TY16" s="105"/>
      <c r="TZ16" s="105"/>
      <c r="UA16" s="105"/>
      <c r="UB16" s="105"/>
      <c r="UC16" s="105"/>
      <c r="UD16" s="105"/>
      <c r="UE16" s="105"/>
      <c r="UF16" s="105"/>
      <c r="UG16" s="105"/>
      <c r="UH16" s="105"/>
      <c r="UI16" s="105"/>
      <c r="UJ16" s="105"/>
      <c r="UK16" s="105"/>
      <c r="UL16" s="105"/>
      <c r="UM16" s="105"/>
      <c r="UN16" s="105"/>
      <c r="UO16" s="105"/>
      <c r="UP16" s="105"/>
      <c r="UQ16" s="105"/>
      <c r="UR16" s="105"/>
      <c r="US16" s="105"/>
      <c r="UT16" s="105"/>
      <c r="UU16" s="105"/>
      <c r="UV16" s="105"/>
      <c r="UW16" s="105"/>
      <c r="UX16" s="105"/>
      <c r="UY16" s="105"/>
      <c r="UZ16" s="105"/>
      <c r="VA16" s="106"/>
      <c r="VB16" s="1"/>
      <c r="VC16" s="1"/>
      <c r="VD16" s="110"/>
      <c r="VE16" s="111"/>
      <c r="VF16" s="111"/>
      <c r="VG16" s="111"/>
      <c r="VH16" s="111"/>
      <c r="VI16" s="111"/>
      <c r="VJ16" s="112"/>
    </row>
    <row r="17" spans="1:582" ht="15.65" customHeight="1" thickBo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04"/>
      <c r="KL17" s="105"/>
      <c r="KM17" s="105"/>
      <c r="KN17" s="105"/>
      <c r="KO17" s="105"/>
      <c r="KP17" s="105"/>
      <c r="KQ17" s="105"/>
      <c r="KR17" s="105"/>
      <c r="KS17" s="105"/>
      <c r="KT17" s="105"/>
      <c r="KU17" s="105"/>
      <c r="KV17" s="105"/>
      <c r="KW17" s="105"/>
      <c r="KX17" s="105"/>
      <c r="KY17" s="105"/>
      <c r="KZ17" s="105"/>
      <c r="LA17" s="105"/>
      <c r="LB17" s="105"/>
      <c r="LC17" s="105"/>
      <c r="LD17" s="105"/>
      <c r="LE17" s="105"/>
      <c r="LF17" s="105"/>
      <c r="LG17" s="105"/>
      <c r="LH17" s="105"/>
      <c r="LI17" s="105"/>
      <c r="LJ17" s="105"/>
      <c r="LK17" s="105"/>
      <c r="LL17" s="105"/>
      <c r="LM17" s="105"/>
      <c r="LN17" s="105"/>
      <c r="LO17" s="105"/>
      <c r="LP17" s="105"/>
      <c r="LQ17" s="105"/>
      <c r="LR17" s="105"/>
      <c r="LS17" s="105"/>
      <c r="LT17" s="105"/>
      <c r="LU17" s="105"/>
      <c r="LV17" s="105"/>
      <c r="LW17" s="105"/>
      <c r="LX17" s="105"/>
      <c r="LY17" s="105"/>
      <c r="LZ17" s="105"/>
      <c r="MA17" s="105"/>
      <c r="MB17" s="105"/>
      <c r="MC17" s="105"/>
      <c r="MD17" s="105"/>
      <c r="ME17" s="105"/>
      <c r="MF17" s="105"/>
      <c r="MG17" s="105"/>
      <c r="MH17" s="105"/>
      <c r="MI17" s="105"/>
      <c r="MJ17" s="105"/>
      <c r="MK17" s="105"/>
      <c r="ML17" s="105"/>
      <c r="MM17" s="105"/>
      <c r="MN17" s="105"/>
      <c r="MO17" s="105"/>
      <c r="MP17" s="105"/>
      <c r="MQ17" s="105"/>
      <c r="MR17" s="105"/>
      <c r="MS17" s="105"/>
      <c r="MT17" s="105"/>
      <c r="MU17" s="105"/>
      <c r="MV17" s="105"/>
      <c r="MW17" s="105"/>
      <c r="MX17" s="105"/>
      <c r="MY17" s="105"/>
      <c r="MZ17" s="105"/>
      <c r="NA17" s="105"/>
      <c r="NB17" s="105"/>
      <c r="NC17" s="105"/>
      <c r="ND17" s="105"/>
      <c r="NE17" s="105"/>
      <c r="NF17" s="105"/>
      <c r="NG17" s="105"/>
      <c r="NH17" s="105"/>
      <c r="NI17" s="105"/>
      <c r="NJ17" s="105"/>
      <c r="NK17" s="105"/>
      <c r="NL17" s="105"/>
      <c r="NM17" s="105"/>
      <c r="NN17" s="105"/>
      <c r="NO17" s="105"/>
      <c r="NP17" s="105"/>
      <c r="NQ17" s="105"/>
      <c r="NR17" s="105"/>
      <c r="NS17" s="105"/>
      <c r="NT17" s="105"/>
      <c r="NU17" s="105"/>
      <c r="NV17" s="105"/>
      <c r="NW17" s="105"/>
      <c r="NX17" s="105"/>
      <c r="NY17" s="105"/>
      <c r="NZ17" s="105"/>
      <c r="OA17" s="105"/>
      <c r="OB17" s="105"/>
      <c r="OC17" s="105"/>
      <c r="OD17" s="105"/>
      <c r="OE17" s="105"/>
      <c r="OF17" s="105"/>
      <c r="OG17" s="105"/>
      <c r="OH17" s="105"/>
      <c r="OI17" s="105"/>
      <c r="OJ17" s="105"/>
      <c r="OK17" s="105"/>
      <c r="OL17" s="105"/>
      <c r="OM17" s="105"/>
      <c r="ON17" s="105"/>
      <c r="OO17" s="105"/>
      <c r="OP17" s="105"/>
      <c r="OQ17" s="105"/>
      <c r="OR17" s="105"/>
      <c r="OS17" s="105"/>
      <c r="OT17" s="105"/>
      <c r="OU17" s="105"/>
      <c r="OV17" s="105"/>
      <c r="OW17" s="105"/>
      <c r="OX17" s="105"/>
      <c r="OY17" s="105"/>
      <c r="OZ17" s="105"/>
      <c r="PA17" s="105"/>
      <c r="PB17" s="105"/>
      <c r="PC17" s="105"/>
      <c r="PD17" s="105"/>
      <c r="PE17" s="105"/>
      <c r="PF17" s="105"/>
      <c r="PG17" s="105"/>
      <c r="PH17" s="105"/>
      <c r="PI17" s="105"/>
      <c r="PJ17" s="105"/>
      <c r="PK17" s="105"/>
      <c r="PL17" s="105"/>
      <c r="PM17" s="105"/>
      <c r="PN17" s="105"/>
      <c r="PO17" s="105"/>
      <c r="PP17" s="105"/>
      <c r="PQ17" s="105"/>
      <c r="PR17" s="105"/>
      <c r="PS17" s="105"/>
      <c r="PT17" s="105"/>
      <c r="PU17" s="105"/>
      <c r="PV17" s="105"/>
      <c r="PW17" s="105"/>
      <c r="PX17" s="105"/>
      <c r="PY17" s="105"/>
      <c r="PZ17" s="105"/>
      <c r="QA17" s="105"/>
      <c r="QB17" s="105"/>
      <c r="QC17" s="105"/>
      <c r="QD17" s="105"/>
      <c r="QE17" s="105"/>
      <c r="QF17" s="105"/>
      <c r="QG17" s="105"/>
      <c r="QH17" s="105"/>
      <c r="QI17" s="105"/>
      <c r="QJ17" s="105"/>
      <c r="QK17" s="105"/>
      <c r="QL17" s="105"/>
      <c r="QM17" s="105"/>
      <c r="QN17" s="105"/>
      <c r="QO17" s="105"/>
      <c r="QP17" s="105"/>
      <c r="QQ17" s="105"/>
      <c r="QR17" s="105"/>
      <c r="QS17" s="105"/>
      <c r="QT17" s="105"/>
      <c r="QU17" s="105"/>
      <c r="QV17" s="105"/>
      <c r="QW17" s="105"/>
      <c r="QX17" s="105"/>
      <c r="QY17" s="105"/>
      <c r="QZ17" s="105"/>
      <c r="RA17" s="105"/>
      <c r="RB17" s="105"/>
      <c r="RC17" s="105"/>
      <c r="RD17" s="105"/>
      <c r="RE17" s="105"/>
      <c r="RF17" s="105"/>
      <c r="RG17" s="105"/>
      <c r="RH17" s="105"/>
      <c r="RI17" s="105"/>
      <c r="RJ17" s="105"/>
      <c r="RK17" s="105"/>
      <c r="RL17" s="105"/>
      <c r="RM17" s="105"/>
      <c r="RN17" s="105"/>
      <c r="RO17" s="105"/>
      <c r="RP17" s="105"/>
      <c r="RQ17" s="105"/>
      <c r="RR17" s="105"/>
      <c r="RS17" s="105"/>
      <c r="RT17" s="105"/>
      <c r="RU17" s="105"/>
      <c r="RV17" s="105"/>
      <c r="RW17" s="105"/>
      <c r="RX17" s="105"/>
      <c r="RY17" s="105"/>
      <c r="RZ17" s="105"/>
      <c r="SA17" s="105"/>
      <c r="SB17" s="105"/>
      <c r="SC17" s="105"/>
      <c r="SD17" s="105"/>
      <c r="SE17" s="105"/>
      <c r="SF17" s="105"/>
      <c r="SG17" s="105"/>
      <c r="SH17" s="105"/>
      <c r="SI17" s="105"/>
      <c r="SJ17" s="105"/>
      <c r="SK17" s="105"/>
      <c r="SL17" s="105"/>
      <c r="SM17" s="105"/>
      <c r="SN17" s="105"/>
      <c r="SO17" s="105"/>
      <c r="SP17" s="105"/>
      <c r="SQ17" s="105"/>
      <c r="SR17" s="105"/>
      <c r="SS17" s="105"/>
      <c r="ST17" s="105"/>
      <c r="SU17" s="105"/>
      <c r="SV17" s="105"/>
      <c r="SW17" s="105"/>
      <c r="SX17" s="105"/>
      <c r="SY17" s="105"/>
      <c r="SZ17" s="105"/>
      <c r="TA17" s="105"/>
      <c r="TB17" s="105"/>
      <c r="TC17" s="105"/>
      <c r="TD17" s="105"/>
      <c r="TE17" s="105"/>
      <c r="TF17" s="105"/>
      <c r="TG17" s="105"/>
      <c r="TH17" s="105"/>
      <c r="TI17" s="105"/>
      <c r="TJ17" s="105"/>
      <c r="TK17" s="105"/>
      <c r="TL17" s="105"/>
      <c r="TM17" s="105"/>
      <c r="TN17" s="105"/>
      <c r="TO17" s="105"/>
      <c r="TP17" s="105"/>
      <c r="TQ17" s="105"/>
      <c r="TR17" s="105"/>
      <c r="TS17" s="105"/>
      <c r="TT17" s="105"/>
      <c r="TU17" s="105"/>
      <c r="TV17" s="105"/>
      <c r="TW17" s="105"/>
      <c r="TX17" s="105"/>
      <c r="TY17" s="105"/>
      <c r="TZ17" s="105"/>
      <c r="UA17" s="105"/>
      <c r="UB17" s="105"/>
      <c r="UC17" s="105"/>
      <c r="UD17" s="105"/>
      <c r="UE17" s="105"/>
      <c r="UF17" s="105"/>
      <c r="UG17" s="105"/>
      <c r="UH17" s="105"/>
      <c r="UI17" s="105"/>
      <c r="UJ17" s="105"/>
      <c r="UK17" s="105"/>
      <c r="UL17" s="105"/>
      <c r="UM17" s="105"/>
      <c r="UN17" s="105"/>
      <c r="UO17" s="105"/>
      <c r="UP17" s="105"/>
      <c r="UQ17" s="105"/>
      <c r="UR17" s="105"/>
      <c r="US17" s="105"/>
      <c r="UT17" s="105"/>
      <c r="UU17" s="105"/>
      <c r="UV17" s="105"/>
      <c r="UW17" s="105"/>
      <c r="UX17" s="105"/>
      <c r="UY17" s="105"/>
      <c r="UZ17" s="105"/>
      <c r="VA17" s="106"/>
      <c r="VB17" s="1"/>
      <c r="VC17" s="1"/>
      <c r="VD17" s="110"/>
      <c r="VE17" s="111"/>
      <c r="VF17" s="111"/>
      <c r="VG17" s="111"/>
      <c r="VH17" s="111"/>
      <c r="VI17" s="111"/>
      <c r="VJ17" s="112"/>
    </row>
    <row r="18" spans="1:582" ht="23.15" customHeight="1" x14ac:dyDescent="0.2">
      <c r="A18" s="1"/>
      <c r="B18" s="137"/>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92" t="s">
        <v>26</v>
      </c>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c r="DT18" s="92" t="s">
        <v>27</v>
      </c>
      <c r="DU18" s="92"/>
      <c r="DV18" s="92"/>
      <c r="DW18" s="92"/>
      <c r="DX18" s="92"/>
      <c r="DY18" s="92"/>
      <c r="DZ18" s="92"/>
      <c r="EA18" s="92"/>
      <c r="EB18" s="92"/>
      <c r="EC18" s="92"/>
      <c r="ED18" s="92"/>
      <c r="EE18" s="92"/>
      <c r="EF18" s="92"/>
      <c r="EG18" s="92"/>
      <c r="EH18" s="92"/>
      <c r="EI18" s="92"/>
      <c r="EJ18" s="92"/>
      <c r="EK18" s="92"/>
      <c r="EL18" s="92"/>
      <c r="EM18" s="92"/>
      <c r="EN18" s="92"/>
      <c r="EO18" s="92"/>
      <c r="EP18" s="92"/>
      <c r="EQ18" s="92"/>
      <c r="ER18" s="92"/>
      <c r="ES18" s="92"/>
      <c r="ET18" s="92"/>
      <c r="EU18" s="92"/>
      <c r="EV18" s="92"/>
      <c r="EW18" s="92"/>
      <c r="EX18" s="92"/>
      <c r="EY18" s="92"/>
      <c r="EZ18" s="92"/>
      <c r="FA18" s="92"/>
      <c r="FB18" s="92"/>
      <c r="FC18" s="92"/>
      <c r="FD18" s="92"/>
      <c r="FE18" s="92"/>
      <c r="FF18" s="92"/>
      <c r="FG18" s="92"/>
      <c r="FH18" s="92"/>
      <c r="FI18" s="92"/>
      <c r="FJ18" s="92"/>
      <c r="FK18" s="92"/>
      <c r="FL18" s="92"/>
      <c r="FM18" s="92"/>
      <c r="FN18" s="92"/>
      <c r="FO18" s="92"/>
      <c r="FP18" s="92"/>
      <c r="FQ18" s="92"/>
      <c r="FR18" s="92"/>
      <c r="FS18" s="92"/>
      <c r="FT18" s="92"/>
      <c r="FU18" s="92" t="s">
        <v>25</v>
      </c>
      <c r="FV18" s="92"/>
      <c r="FW18" s="92"/>
      <c r="FX18" s="92"/>
      <c r="FY18" s="92"/>
      <c r="FZ18" s="92"/>
      <c r="GA18" s="92"/>
      <c r="GB18" s="92"/>
      <c r="GC18" s="92"/>
      <c r="GD18" s="92"/>
      <c r="GE18" s="92"/>
      <c r="GF18" s="92"/>
      <c r="GG18" s="92"/>
      <c r="GH18" s="92"/>
      <c r="GI18" s="92"/>
      <c r="GJ18" s="92"/>
      <c r="GK18" s="92"/>
      <c r="GL18" s="92"/>
      <c r="GM18" s="92"/>
      <c r="GN18" s="92"/>
      <c r="GO18" s="92"/>
      <c r="GP18" s="92"/>
      <c r="GQ18" s="92"/>
      <c r="GR18" s="92"/>
      <c r="GS18" s="92"/>
      <c r="GT18" s="92"/>
      <c r="GU18" s="92"/>
      <c r="GV18" s="92"/>
      <c r="GW18" s="92"/>
      <c r="GX18" s="92"/>
      <c r="GY18" s="92"/>
      <c r="GZ18" s="92"/>
      <c r="HA18" s="92"/>
      <c r="HB18" s="92"/>
      <c r="HC18" s="92"/>
      <c r="HD18" s="92"/>
      <c r="HE18" s="92"/>
      <c r="HF18" s="92"/>
      <c r="HG18" s="92"/>
      <c r="HH18" s="92"/>
      <c r="HI18" s="92"/>
      <c r="HJ18" s="92"/>
      <c r="HK18" s="92"/>
      <c r="HL18" s="92"/>
      <c r="HM18" s="92"/>
      <c r="HN18" s="92"/>
      <c r="HO18" s="92"/>
      <c r="HP18" s="92"/>
      <c r="HQ18" s="92"/>
      <c r="HR18" s="92"/>
      <c r="HS18" s="92"/>
      <c r="HT18" s="92"/>
      <c r="HU18" s="92"/>
      <c r="HV18" s="92"/>
      <c r="HW18" s="92"/>
      <c r="HX18" s="92"/>
      <c r="HY18" s="92"/>
      <c r="HZ18" s="92"/>
      <c r="IA18" s="92"/>
      <c r="IB18" s="92"/>
      <c r="IC18" s="92"/>
      <c r="ID18" s="92"/>
      <c r="IE18" s="92"/>
      <c r="IF18" s="92"/>
      <c r="IG18" s="92"/>
      <c r="IH18" s="92"/>
      <c r="II18" s="92"/>
      <c r="IJ18" s="92"/>
      <c r="IK18" s="93"/>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04"/>
      <c r="KL18" s="105"/>
      <c r="KM18" s="105"/>
      <c r="KN18" s="105"/>
      <c r="KO18" s="105"/>
      <c r="KP18" s="105"/>
      <c r="KQ18" s="105"/>
      <c r="KR18" s="105"/>
      <c r="KS18" s="105"/>
      <c r="KT18" s="105"/>
      <c r="KU18" s="105"/>
      <c r="KV18" s="105"/>
      <c r="KW18" s="105"/>
      <c r="KX18" s="105"/>
      <c r="KY18" s="105"/>
      <c r="KZ18" s="105"/>
      <c r="LA18" s="105"/>
      <c r="LB18" s="105"/>
      <c r="LC18" s="105"/>
      <c r="LD18" s="105"/>
      <c r="LE18" s="105"/>
      <c r="LF18" s="105"/>
      <c r="LG18" s="105"/>
      <c r="LH18" s="105"/>
      <c r="LI18" s="105"/>
      <c r="LJ18" s="105"/>
      <c r="LK18" s="105"/>
      <c r="LL18" s="105"/>
      <c r="LM18" s="105"/>
      <c r="LN18" s="105"/>
      <c r="LO18" s="105"/>
      <c r="LP18" s="105"/>
      <c r="LQ18" s="105"/>
      <c r="LR18" s="105"/>
      <c r="LS18" s="105"/>
      <c r="LT18" s="105"/>
      <c r="LU18" s="105"/>
      <c r="LV18" s="105"/>
      <c r="LW18" s="105"/>
      <c r="LX18" s="105"/>
      <c r="LY18" s="105"/>
      <c r="LZ18" s="105"/>
      <c r="MA18" s="105"/>
      <c r="MB18" s="105"/>
      <c r="MC18" s="105"/>
      <c r="MD18" s="105"/>
      <c r="ME18" s="105"/>
      <c r="MF18" s="105"/>
      <c r="MG18" s="105"/>
      <c r="MH18" s="105"/>
      <c r="MI18" s="105"/>
      <c r="MJ18" s="105"/>
      <c r="MK18" s="105"/>
      <c r="ML18" s="105"/>
      <c r="MM18" s="105"/>
      <c r="MN18" s="105"/>
      <c r="MO18" s="105"/>
      <c r="MP18" s="105"/>
      <c r="MQ18" s="105"/>
      <c r="MR18" s="105"/>
      <c r="MS18" s="105"/>
      <c r="MT18" s="105"/>
      <c r="MU18" s="105"/>
      <c r="MV18" s="105"/>
      <c r="MW18" s="105"/>
      <c r="MX18" s="105"/>
      <c r="MY18" s="105"/>
      <c r="MZ18" s="105"/>
      <c r="NA18" s="105"/>
      <c r="NB18" s="105"/>
      <c r="NC18" s="105"/>
      <c r="ND18" s="105"/>
      <c r="NE18" s="105"/>
      <c r="NF18" s="105"/>
      <c r="NG18" s="105"/>
      <c r="NH18" s="105"/>
      <c r="NI18" s="105"/>
      <c r="NJ18" s="105"/>
      <c r="NK18" s="105"/>
      <c r="NL18" s="105"/>
      <c r="NM18" s="105"/>
      <c r="NN18" s="105"/>
      <c r="NO18" s="105"/>
      <c r="NP18" s="105"/>
      <c r="NQ18" s="105"/>
      <c r="NR18" s="105"/>
      <c r="NS18" s="105"/>
      <c r="NT18" s="105"/>
      <c r="NU18" s="105"/>
      <c r="NV18" s="105"/>
      <c r="NW18" s="105"/>
      <c r="NX18" s="105"/>
      <c r="NY18" s="105"/>
      <c r="NZ18" s="105"/>
      <c r="OA18" s="105"/>
      <c r="OB18" s="105"/>
      <c r="OC18" s="105"/>
      <c r="OD18" s="105"/>
      <c r="OE18" s="105"/>
      <c r="OF18" s="105"/>
      <c r="OG18" s="105"/>
      <c r="OH18" s="105"/>
      <c r="OI18" s="105"/>
      <c r="OJ18" s="105"/>
      <c r="OK18" s="105"/>
      <c r="OL18" s="105"/>
      <c r="OM18" s="105"/>
      <c r="ON18" s="105"/>
      <c r="OO18" s="105"/>
      <c r="OP18" s="105"/>
      <c r="OQ18" s="105"/>
      <c r="OR18" s="105"/>
      <c r="OS18" s="105"/>
      <c r="OT18" s="105"/>
      <c r="OU18" s="105"/>
      <c r="OV18" s="105"/>
      <c r="OW18" s="105"/>
      <c r="OX18" s="105"/>
      <c r="OY18" s="105"/>
      <c r="OZ18" s="105"/>
      <c r="PA18" s="105"/>
      <c r="PB18" s="105"/>
      <c r="PC18" s="105"/>
      <c r="PD18" s="105"/>
      <c r="PE18" s="105"/>
      <c r="PF18" s="105"/>
      <c r="PG18" s="105"/>
      <c r="PH18" s="105"/>
      <c r="PI18" s="105"/>
      <c r="PJ18" s="105"/>
      <c r="PK18" s="105"/>
      <c r="PL18" s="105"/>
      <c r="PM18" s="105"/>
      <c r="PN18" s="105"/>
      <c r="PO18" s="105"/>
      <c r="PP18" s="105"/>
      <c r="PQ18" s="105"/>
      <c r="PR18" s="105"/>
      <c r="PS18" s="105"/>
      <c r="PT18" s="105"/>
      <c r="PU18" s="105"/>
      <c r="PV18" s="105"/>
      <c r="PW18" s="105"/>
      <c r="PX18" s="105"/>
      <c r="PY18" s="105"/>
      <c r="PZ18" s="105"/>
      <c r="QA18" s="105"/>
      <c r="QB18" s="105"/>
      <c r="QC18" s="105"/>
      <c r="QD18" s="105"/>
      <c r="QE18" s="105"/>
      <c r="QF18" s="105"/>
      <c r="QG18" s="105"/>
      <c r="QH18" s="105"/>
      <c r="QI18" s="105"/>
      <c r="QJ18" s="105"/>
      <c r="QK18" s="105"/>
      <c r="QL18" s="105"/>
      <c r="QM18" s="105"/>
      <c r="QN18" s="105"/>
      <c r="QO18" s="105"/>
      <c r="QP18" s="105"/>
      <c r="QQ18" s="105"/>
      <c r="QR18" s="105"/>
      <c r="QS18" s="105"/>
      <c r="QT18" s="105"/>
      <c r="QU18" s="105"/>
      <c r="QV18" s="105"/>
      <c r="QW18" s="105"/>
      <c r="QX18" s="105"/>
      <c r="QY18" s="105"/>
      <c r="QZ18" s="105"/>
      <c r="RA18" s="105"/>
      <c r="RB18" s="105"/>
      <c r="RC18" s="105"/>
      <c r="RD18" s="105"/>
      <c r="RE18" s="105"/>
      <c r="RF18" s="105"/>
      <c r="RG18" s="105"/>
      <c r="RH18" s="105"/>
      <c r="RI18" s="105"/>
      <c r="RJ18" s="105"/>
      <c r="RK18" s="105"/>
      <c r="RL18" s="105"/>
      <c r="RM18" s="105"/>
      <c r="RN18" s="105"/>
      <c r="RO18" s="105"/>
      <c r="RP18" s="105"/>
      <c r="RQ18" s="105"/>
      <c r="RR18" s="105"/>
      <c r="RS18" s="105"/>
      <c r="RT18" s="105"/>
      <c r="RU18" s="105"/>
      <c r="RV18" s="105"/>
      <c r="RW18" s="105"/>
      <c r="RX18" s="105"/>
      <c r="RY18" s="105"/>
      <c r="RZ18" s="105"/>
      <c r="SA18" s="105"/>
      <c r="SB18" s="105"/>
      <c r="SC18" s="105"/>
      <c r="SD18" s="105"/>
      <c r="SE18" s="105"/>
      <c r="SF18" s="105"/>
      <c r="SG18" s="105"/>
      <c r="SH18" s="105"/>
      <c r="SI18" s="105"/>
      <c r="SJ18" s="105"/>
      <c r="SK18" s="105"/>
      <c r="SL18" s="105"/>
      <c r="SM18" s="105"/>
      <c r="SN18" s="105"/>
      <c r="SO18" s="105"/>
      <c r="SP18" s="105"/>
      <c r="SQ18" s="105"/>
      <c r="SR18" s="105"/>
      <c r="SS18" s="105"/>
      <c r="ST18" s="105"/>
      <c r="SU18" s="105"/>
      <c r="SV18" s="105"/>
      <c r="SW18" s="105"/>
      <c r="SX18" s="105"/>
      <c r="SY18" s="105"/>
      <c r="SZ18" s="105"/>
      <c r="TA18" s="105"/>
      <c r="TB18" s="105"/>
      <c r="TC18" s="105"/>
      <c r="TD18" s="105"/>
      <c r="TE18" s="105"/>
      <c r="TF18" s="105"/>
      <c r="TG18" s="105"/>
      <c r="TH18" s="105"/>
      <c r="TI18" s="105"/>
      <c r="TJ18" s="105"/>
      <c r="TK18" s="105"/>
      <c r="TL18" s="105"/>
      <c r="TM18" s="105"/>
      <c r="TN18" s="105"/>
      <c r="TO18" s="105"/>
      <c r="TP18" s="105"/>
      <c r="TQ18" s="105"/>
      <c r="TR18" s="105"/>
      <c r="TS18" s="105"/>
      <c r="TT18" s="105"/>
      <c r="TU18" s="105"/>
      <c r="TV18" s="105"/>
      <c r="TW18" s="105"/>
      <c r="TX18" s="105"/>
      <c r="TY18" s="105"/>
      <c r="TZ18" s="105"/>
      <c r="UA18" s="105"/>
      <c r="UB18" s="105"/>
      <c r="UC18" s="105"/>
      <c r="UD18" s="105"/>
      <c r="UE18" s="105"/>
      <c r="UF18" s="105"/>
      <c r="UG18" s="105"/>
      <c r="UH18" s="105"/>
      <c r="UI18" s="105"/>
      <c r="UJ18" s="105"/>
      <c r="UK18" s="105"/>
      <c r="UL18" s="105"/>
      <c r="UM18" s="105"/>
      <c r="UN18" s="105"/>
      <c r="UO18" s="105"/>
      <c r="UP18" s="105"/>
      <c r="UQ18" s="105"/>
      <c r="UR18" s="105"/>
      <c r="US18" s="105"/>
      <c r="UT18" s="105"/>
      <c r="UU18" s="105"/>
      <c r="UV18" s="105"/>
      <c r="UW18" s="105"/>
      <c r="UX18" s="105"/>
      <c r="UY18" s="105"/>
      <c r="UZ18" s="105"/>
      <c r="VA18" s="106"/>
      <c r="VB18" s="1"/>
      <c r="VC18" s="1"/>
      <c r="VD18" s="110"/>
      <c r="VE18" s="111"/>
      <c r="VF18" s="111"/>
      <c r="VG18" s="111"/>
      <c r="VH18" s="111"/>
      <c r="VI18" s="111"/>
      <c r="VJ18" s="112"/>
    </row>
    <row r="19" spans="1:582" ht="23.15" customHeight="1" thickBot="1" x14ac:dyDescent="0.25">
      <c r="A19" s="1"/>
      <c r="B19" s="139" t="s">
        <v>28</v>
      </c>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1" t="str">
        <f>データ!AV6</f>
        <v>-</v>
      </c>
      <c r="BT19" s="141"/>
      <c r="BU19" s="141"/>
      <c r="BV19" s="141"/>
      <c r="BW19" s="141"/>
      <c r="BX19" s="141"/>
      <c r="BY19" s="141"/>
      <c r="BZ19" s="141"/>
      <c r="CA19" s="141"/>
      <c r="CB19" s="141"/>
      <c r="CC19" s="141"/>
      <c r="CD19" s="141"/>
      <c r="CE19" s="141"/>
      <c r="CF19" s="141"/>
      <c r="CG19" s="141"/>
      <c r="CH19" s="141"/>
      <c r="CI19" s="141"/>
      <c r="CJ19" s="141"/>
      <c r="CK19" s="141"/>
      <c r="CL19" s="141"/>
      <c r="CM19" s="141"/>
      <c r="CN19" s="141"/>
      <c r="CO19" s="141"/>
      <c r="CP19" s="141"/>
      <c r="CQ19" s="141"/>
      <c r="CR19" s="141"/>
      <c r="CS19" s="141"/>
      <c r="CT19" s="141"/>
      <c r="CU19" s="141"/>
      <c r="CV19" s="141"/>
      <c r="CW19" s="141"/>
      <c r="CX19" s="141"/>
      <c r="CY19" s="141"/>
      <c r="CZ19" s="141"/>
      <c r="DA19" s="141"/>
      <c r="DB19" s="141"/>
      <c r="DC19" s="141"/>
      <c r="DD19" s="141"/>
      <c r="DE19" s="141"/>
      <c r="DF19" s="141"/>
      <c r="DG19" s="141"/>
      <c r="DH19" s="141"/>
      <c r="DI19" s="141"/>
      <c r="DJ19" s="141"/>
      <c r="DK19" s="141"/>
      <c r="DL19" s="141"/>
      <c r="DM19" s="141"/>
      <c r="DN19" s="141"/>
      <c r="DO19" s="141"/>
      <c r="DP19" s="141"/>
      <c r="DQ19" s="141"/>
      <c r="DR19" s="141"/>
      <c r="DS19" s="141"/>
      <c r="DT19" s="141">
        <f>データ!AW6</f>
        <v>18847</v>
      </c>
      <c r="DU19" s="141"/>
      <c r="DV19" s="141"/>
      <c r="DW19" s="141"/>
      <c r="DX19" s="141"/>
      <c r="DY19" s="141"/>
      <c r="DZ19" s="141"/>
      <c r="EA19" s="141"/>
      <c r="EB19" s="141"/>
      <c r="EC19" s="141"/>
      <c r="ED19" s="141"/>
      <c r="EE19" s="141"/>
      <c r="EF19" s="141"/>
      <c r="EG19" s="141"/>
      <c r="EH19" s="141"/>
      <c r="EI19" s="141"/>
      <c r="EJ19" s="141"/>
      <c r="EK19" s="141"/>
      <c r="EL19" s="141"/>
      <c r="EM19" s="141"/>
      <c r="EN19" s="141"/>
      <c r="EO19" s="141"/>
      <c r="EP19" s="141"/>
      <c r="EQ19" s="141"/>
      <c r="ER19" s="141"/>
      <c r="ES19" s="141"/>
      <c r="ET19" s="141"/>
      <c r="EU19" s="141"/>
      <c r="EV19" s="141"/>
      <c r="EW19" s="141"/>
      <c r="EX19" s="141"/>
      <c r="EY19" s="141"/>
      <c r="EZ19" s="141"/>
      <c r="FA19" s="141"/>
      <c r="FB19" s="141"/>
      <c r="FC19" s="141"/>
      <c r="FD19" s="141"/>
      <c r="FE19" s="141"/>
      <c r="FF19" s="141"/>
      <c r="FG19" s="141"/>
      <c r="FH19" s="141"/>
      <c r="FI19" s="141"/>
      <c r="FJ19" s="141"/>
      <c r="FK19" s="141"/>
      <c r="FL19" s="141"/>
      <c r="FM19" s="141"/>
      <c r="FN19" s="141"/>
      <c r="FO19" s="141"/>
      <c r="FP19" s="141"/>
      <c r="FQ19" s="141"/>
      <c r="FR19" s="141"/>
      <c r="FS19" s="141"/>
      <c r="FT19" s="141"/>
      <c r="FU19" s="141">
        <f>データ!AX6</f>
        <v>18847</v>
      </c>
      <c r="FV19" s="141"/>
      <c r="FW19" s="141"/>
      <c r="FX19" s="141"/>
      <c r="FY19" s="141"/>
      <c r="FZ19" s="141"/>
      <c r="GA19" s="141"/>
      <c r="GB19" s="141"/>
      <c r="GC19" s="141"/>
      <c r="GD19" s="141"/>
      <c r="GE19" s="141"/>
      <c r="GF19" s="141"/>
      <c r="GG19" s="141"/>
      <c r="GH19" s="141"/>
      <c r="GI19" s="141"/>
      <c r="GJ19" s="141"/>
      <c r="GK19" s="141"/>
      <c r="GL19" s="141"/>
      <c r="GM19" s="141"/>
      <c r="GN19" s="141"/>
      <c r="GO19" s="141"/>
      <c r="GP19" s="141"/>
      <c r="GQ19" s="141"/>
      <c r="GR19" s="141"/>
      <c r="GS19" s="141"/>
      <c r="GT19" s="141"/>
      <c r="GU19" s="141"/>
      <c r="GV19" s="141"/>
      <c r="GW19" s="141"/>
      <c r="GX19" s="141"/>
      <c r="GY19" s="141"/>
      <c r="GZ19" s="141"/>
      <c r="HA19" s="141"/>
      <c r="HB19" s="141"/>
      <c r="HC19" s="141"/>
      <c r="HD19" s="141"/>
      <c r="HE19" s="141"/>
      <c r="HF19" s="141"/>
      <c r="HG19" s="141"/>
      <c r="HH19" s="141"/>
      <c r="HI19" s="141"/>
      <c r="HJ19" s="141"/>
      <c r="HK19" s="141"/>
      <c r="HL19" s="141"/>
      <c r="HM19" s="141"/>
      <c r="HN19" s="141"/>
      <c r="HO19" s="141"/>
      <c r="HP19" s="141"/>
      <c r="HQ19" s="141"/>
      <c r="HR19" s="141"/>
      <c r="HS19" s="141"/>
      <c r="HT19" s="141"/>
      <c r="HU19" s="141"/>
      <c r="HV19" s="141"/>
      <c r="HW19" s="141"/>
      <c r="HX19" s="141"/>
      <c r="HY19" s="141"/>
      <c r="HZ19" s="141"/>
      <c r="IA19" s="141"/>
      <c r="IB19" s="141"/>
      <c r="IC19" s="141"/>
      <c r="ID19" s="141"/>
      <c r="IE19" s="141"/>
      <c r="IF19" s="141"/>
      <c r="IG19" s="141"/>
      <c r="IH19" s="141"/>
      <c r="II19" s="141"/>
      <c r="IJ19" s="141"/>
      <c r="IK19" s="142"/>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07"/>
      <c r="KL19" s="108"/>
      <c r="KM19" s="108"/>
      <c r="KN19" s="108"/>
      <c r="KO19" s="108"/>
      <c r="KP19" s="108"/>
      <c r="KQ19" s="108"/>
      <c r="KR19" s="108"/>
      <c r="KS19" s="108"/>
      <c r="KT19" s="108"/>
      <c r="KU19" s="108"/>
      <c r="KV19" s="108"/>
      <c r="KW19" s="108"/>
      <c r="KX19" s="108"/>
      <c r="KY19" s="108"/>
      <c r="KZ19" s="108"/>
      <c r="LA19" s="108"/>
      <c r="LB19" s="108"/>
      <c r="LC19" s="108"/>
      <c r="LD19" s="108"/>
      <c r="LE19" s="108"/>
      <c r="LF19" s="108"/>
      <c r="LG19" s="108"/>
      <c r="LH19" s="108"/>
      <c r="LI19" s="108"/>
      <c r="LJ19" s="108"/>
      <c r="LK19" s="108"/>
      <c r="LL19" s="108"/>
      <c r="LM19" s="108"/>
      <c r="LN19" s="108"/>
      <c r="LO19" s="108"/>
      <c r="LP19" s="108"/>
      <c r="LQ19" s="108"/>
      <c r="LR19" s="108"/>
      <c r="LS19" s="108"/>
      <c r="LT19" s="108"/>
      <c r="LU19" s="108"/>
      <c r="LV19" s="108"/>
      <c r="LW19" s="108"/>
      <c r="LX19" s="108"/>
      <c r="LY19" s="108"/>
      <c r="LZ19" s="108"/>
      <c r="MA19" s="108"/>
      <c r="MB19" s="108"/>
      <c r="MC19" s="108"/>
      <c r="MD19" s="108"/>
      <c r="ME19" s="108"/>
      <c r="MF19" s="108"/>
      <c r="MG19" s="108"/>
      <c r="MH19" s="108"/>
      <c r="MI19" s="108"/>
      <c r="MJ19" s="108"/>
      <c r="MK19" s="108"/>
      <c r="ML19" s="108"/>
      <c r="MM19" s="108"/>
      <c r="MN19" s="108"/>
      <c r="MO19" s="108"/>
      <c r="MP19" s="108"/>
      <c r="MQ19" s="108"/>
      <c r="MR19" s="108"/>
      <c r="MS19" s="108"/>
      <c r="MT19" s="108"/>
      <c r="MU19" s="108"/>
      <c r="MV19" s="108"/>
      <c r="MW19" s="108"/>
      <c r="MX19" s="108"/>
      <c r="MY19" s="108"/>
      <c r="MZ19" s="108"/>
      <c r="NA19" s="108"/>
      <c r="NB19" s="108"/>
      <c r="NC19" s="108"/>
      <c r="ND19" s="108"/>
      <c r="NE19" s="108"/>
      <c r="NF19" s="108"/>
      <c r="NG19" s="108"/>
      <c r="NH19" s="108"/>
      <c r="NI19" s="108"/>
      <c r="NJ19" s="108"/>
      <c r="NK19" s="108"/>
      <c r="NL19" s="108"/>
      <c r="NM19" s="108"/>
      <c r="NN19" s="108"/>
      <c r="NO19" s="108"/>
      <c r="NP19" s="108"/>
      <c r="NQ19" s="108"/>
      <c r="NR19" s="108"/>
      <c r="NS19" s="108"/>
      <c r="NT19" s="108"/>
      <c r="NU19" s="108"/>
      <c r="NV19" s="108"/>
      <c r="NW19" s="108"/>
      <c r="NX19" s="108"/>
      <c r="NY19" s="108"/>
      <c r="NZ19" s="108"/>
      <c r="OA19" s="108"/>
      <c r="OB19" s="108"/>
      <c r="OC19" s="108"/>
      <c r="OD19" s="108"/>
      <c r="OE19" s="108"/>
      <c r="OF19" s="108"/>
      <c r="OG19" s="108"/>
      <c r="OH19" s="108"/>
      <c r="OI19" s="108"/>
      <c r="OJ19" s="108"/>
      <c r="OK19" s="108"/>
      <c r="OL19" s="108"/>
      <c r="OM19" s="108"/>
      <c r="ON19" s="108"/>
      <c r="OO19" s="108"/>
      <c r="OP19" s="108"/>
      <c r="OQ19" s="108"/>
      <c r="OR19" s="108"/>
      <c r="OS19" s="108"/>
      <c r="OT19" s="108"/>
      <c r="OU19" s="108"/>
      <c r="OV19" s="108"/>
      <c r="OW19" s="108"/>
      <c r="OX19" s="108"/>
      <c r="OY19" s="108"/>
      <c r="OZ19" s="108"/>
      <c r="PA19" s="108"/>
      <c r="PB19" s="108"/>
      <c r="PC19" s="108"/>
      <c r="PD19" s="108"/>
      <c r="PE19" s="108"/>
      <c r="PF19" s="108"/>
      <c r="PG19" s="108"/>
      <c r="PH19" s="108"/>
      <c r="PI19" s="108"/>
      <c r="PJ19" s="108"/>
      <c r="PK19" s="108"/>
      <c r="PL19" s="108"/>
      <c r="PM19" s="108"/>
      <c r="PN19" s="108"/>
      <c r="PO19" s="108"/>
      <c r="PP19" s="108"/>
      <c r="PQ19" s="108"/>
      <c r="PR19" s="108"/>
      <c r="PS19" s="108"/>
      <c r="PT19" s="108"/>
      <c r="PU19" s="108"/>
      <c r="PV19" s="108"/>
      <c r="PW19" s="108"/>
      <c r="PX19" s="108"/>
      <c r="PY19" s="108"/>
      <c r="PZ19" s="108"/>
      <c r="QA19" s="108"/>
      <c r="QB19" s="108"/>
      <c r="QC19" s="108"/>
      <c r="QD19" s="108"/>
      <c r="QE19" s="108"/>
      <c r="QF19" s="108"/>
      <c r="QG19" s="108"/>
      <c r="QH19" s="108"/>
      <c r="QI19" s="108"/>
      <c r="QJ19" s="108"/>
      <c r="QK19" s="108"/>
      <c r="QL19" s="108"/>
      <c r="QM19" s="108"/>
      <c r="QN19" s="108"/>
      <c r="QO19" s="108"/>
      <c r="QP19" s="108"/>
      <c r="QQ19" s="108"/>
      <c r="QR19" s="108"/>
      <c r="QS19" s="108"/>
      <c r="QT19" s="108"/>
      <c r="QU19" s="108"/>
      <c r="QV19" s="108"/>
      <c r="QW19" s="108"/>
      <c r="QX19" s="108"/>
      <c r="QY19" s="108"/>
      <c r="QZ19" s="108"/>
      <c r="RA19" s="108"/>
      <c r="RB19" s="108"/>
      <c r="RC19" s="108"/>
      <c r="RD19" s="108"/>
      <c r="RE19" s="108"/>
      <c r="RF19" s="108"/>
      <c r="RG19" s="108"/>
      <c r="RH19" s="108"/>
      <c r="RI19" s="108"/>
      <c r="RJ19" s="108"/>
      <c r="RK19" s="108"/>
      <c r="RL19" s="108"/>
      <c r="RM19" s="108"/>
      <c r="RN19" s="108"/>
      <c r="RO19" s="108"/>
      <c r="RP19" s="108"/>
      <c r="RQ19" s="108"/>
      <c r="RR19" s="108"/>
      <c r="RS19" s="108"/>
      <c r="RT19" s="108"/>
      <c r="RU19" s="108"/>
      <c r="RV19" s="108"/>
      <c r="RW19" s="108"/>
      <c r="RX19" s="108"/>
      <c r="RY19" s="108"/>
      <c r="RZ19" s="108"/>
      <c r="SA19" s="108"/>
      <c r="SB19" s="108"/>
      <c r="SC19" s="108"/>
      <c r="SD19" s="108"/>
      <c r="SE19" s="108"/>
      <c r="SF19" s="108"/>
      <c r="SG19" s="108"/>
      <c r="SH19" s="108"/>
      <c r="SI19" s="108"/>
      <c r="SJ19" s="108"/>
      <c r="SK19" s="108"/>
      <c r="SL19" s="108"/>
      <c r="SM19" s="108"/>
      <c r="SN19" s="108"/>
      <c r="SO19" s="108"/>
      <c r="SP19" s="108"/>
      <c r="SQ19" s="108"/>
      <c r="SR19" s="108"/>
      <c r="SS19" s="108"/>
      <c r="ST19" s="108"/>
      <c r="SU19" s="108"/>
      <c r="SV19" s="108"/>
      <c r="SW19" s="108"/>
      <c r="SX19" s="108"/>
      <c r="SY19" s="108"/>
      <c r="SZ19" s="108"/>
      <c r="TA19" s="108"/>
      <c r="TB19" s="108"/>
      <c r="TC19" s="108"/>
      <c r="TD19" s="108"/>
      <c r="TE19" s="108"/>
      <c r="TF19" s="108"/>
      <c r="TG19" s="108"/>
      <c r="TH19" s="108"/>
      <c r="TI19" s="108"/>
      <c r="TJ19" s="108"/>
      <c r="TK19" s="108"/>
      <c r="TL19" s="108"/>
      <c r="TM19" s="108"/>
      <c r="TN19" s="108"/>
      <c r="TO19" s="108"/>
      <c r="TP19" s="108"/>
      <c r="TQ19" s="108"/>
      <c r="TR19" s="108"/>
      <c r="TS19" s="108"/>
      <c r="TT19" s="108"/>
      <c r="TU19" s="108"/>
      <c r="TV19" s="108"/>
      <c r="TW19" s="108"/>
      <c r="TX19" s="108"/>
      <c r="TY19" s="108"/>
      <c r="TZ19" s="108"/>
      <c r="UA19" s="108"/>
      <c r="UB19" s="108"/>
      <c r="UC19" s="108"/>
      <c r="UD19" s="108"/>
      <c r="UE19" s="108"/>
      <c r="UF19" s="108"/>
      <c r="UG19" s="108"/>
      <c r="UH19" s="108"/>
      <c r="UI19" s="108"/>
      <c r="UJ19" s="108"/>
      <c r="UK19" s="108"/>
      <c r="UL19" s="108"/>
      <c r="UM19" s="108"/>
      <c r="UN19" s="108"/>
      <c r="UO19" s="108"/>
      <c r="UP19" s="108"/>
      <c r="UQ19" s="108"/>
      <c r="UR19" s="108"/>
      <c r="US19" s="108"/>
      <c r="UT19" s="108"/>
      <c r="UU19" s="108"/>
      <c r="UV19" s="108"/>
      <c r="UW19" s="108"/>
      <c r="UX19" s="108"/>
      <c r="UY19" s="108"/>
      <c r="UZ19" s="108"/>
      <c r="VA19" s="109"/>
      <c r="VB19" s="1"/>
      <c r="VC19" s="1"/>
      <c r="VD19" s="110"/>
      <c r="VE19" s="111"/>
      <c r="VF19" s="111"/>
      <c r="VG19" s="111"/>
      <c r="VH19" s="111"/>
      <c r="VI19" s="111"/>
      <c r="VJ19" s="112"/>
    </row>
    <row r="20" spans="1:582" ht="27" customHeight="1" x14ac:dyDescent="0.2">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10"/>
      <c r="VE20" s="111"/>
      <c r="VF20" s="111"/>
      <c r="VG20" s="111"/>
      <c r="VH20" s="111"/>
      <c r="VI20" s="111"/>
      <c r="VJ20" s="112"/>
    </row>
    <row r="21" spans="1:582" ht="47.15" customHeight="1" thickBot="1" x14ac:dyDescent="0.25">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10"/>
      <c r="VE21" s="111"/>
      <c r="VF21" s="111"/>
      <c r="VG21" s="111"/>
      <c r="VH21" s="111"/>
      <c r="VI21" s="111"/>
      <c r="VJ21" s="112"/>
    </row>
    <row r="22" spans="1:582" x14ac:dyDescent="0.2">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10"/>
      <c r="VE22" s="111"/>
      <c r="VF22" s="111"/>
      <c r="VG22" s="111"/>
      <c r="VH22" s="111"/>
      <c r="VI22" s="111"/>
      <c r="VJ22" s="112"/>
    </row>
    <row r="23" spans="1:582" ht="23.5" customHeight="1" x14ac:dyDescent="0.2">
      <c r="A23" s="1"/>
      <c r="B23" s="143" t="s">
        <v>29</v>
      </c>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144"/>
      <c r="CO23" s="144"/>
      <c r="CP23" s="144"/>
      <c r="CQ23" s="144"/>
      <c r="CR23" s="144"/>
      <c r="CS23" s="144"/>
      <c r="CT23" s="144"/>
      <c r="CU23" s="144"/>
      <c r="CV23" s="144"/>
      <c r="CW23" s="144"/>
      <c r="CX23" s="144"/>
      <c r="CY23" s="144"/>
      <c r="CZ23" s="144"/>
      <c r="DA23" s="144"/>
      <c r="DB23" s="144"/>
      <c r="DC23" s="144"/>
      <c r="DD23" s="144"/>
      <c r="DE23" s="144"/>
      <c r="DF23" s="144"/>
      <c r="DG23" s="144"/>
      <c r="DH23" s="144"/>
      <c r="DI23" s="144"/>
      <c r="DJ23" s="144"/>
      <c r="DK23" s="144"/>
      <c r="DL23" s="144"/>
      <c r="DM23" s="144"/>
      <c r="DN23" s="144"/>
      <c r="DO23" s="144"/>
      <c r="DP23" s="144"/>
      <c r="DQ23" s="144"/>
      <c r="DR23" s="144"/>
      <c r="DS23" s="144"/>
      <c r="DT23" s="144"/>
      <c r="DU23" s="144"/>
      <c r="DV23" s="144"/>
      <c r="DW23" s="144"/>
      <c r="DX23" s="144"/>
      <c r="DY23" s="144"/>
      <c r="DZ23" s="144"/>
      <c r="EA23" s="144"/>
      <c r="EB23" s="144"/>
      <c r="EC23" s="144"/>
      <c r="ED23" s="144"/>
      <c r="EE23" s="144"/>
      <c r="EF23" s="144"/>
      <c r="EG23" s="144"/>
      <c r="EH23" s="144"/>
      <c r="EI23" s="144"/>
      <c r="EJ23" s="144"/>
      <c r="EK23" s="144"/>
      <c r="EL23" s="144"/>
      <c r="EM23" s="144"/>
      <c r="EN23" s="144"/>
      <c r="EO23" s="144"/>
      <c r="EP23" s="144"/>
      <c r="EQ23" s="144"/>
      <c r="ER23" s="144"/>
      <c r="ES23" s="144"/>
      <c r="ET23" s="144"/>
      <c r="EU23" s="144"/>
      <c r="EV23" s="144"/>
      <c r="EW23" s="144"/>
      <c r="EX23" s="144"/>
      <c r="EY23" s="144"/>
      <c r="EZ23" s="144"/>
      <c r="FA23" s="144"/>
      <c r="FB23" s="144"/>
      <c r="FC23" s="144"/>
      <c r="FD23" s="144"/>
      <c r="FE23" s="144"/>
      <c r="FF23" s="144"/>
      <c r="FG23" s="144"/>
      <c r="FH23" s="144"/>
      <c r="FI23" s="144"/>
      <c r="FJ23" s="144"/>
      <c r="FK23" s="144"/>
      <c r="FL23" s="144"/>
      <c r="FM23" s="144"/>
      <c r="FN23" s="144"/>
      <c r="FO23" s="144"/>
      <c r="FP23" s="144"/>
      <c r="FQ23" s="144"/>
      <c r="FR23" s="144"/>
      <c r="FS23" s="144"/>
      <c r="FT23" s="144"/>
      <c r="FU23" s="144"/>
      <c r="FV23" s="144"/>
      <c r="FW23" s="144"/>
      <c r="FX23" s="144"/>
      <c r="FY23" s="144"/>
      <c r="FZ23" s="144"/>
      <c r="GA23" s="144"/>
      <c r="GB23" s="144"/>
      <c r="GC23" s="144"/>
      <c r="GD23" s="144"/>
      <c r="GE23" s="144"/>
      <c r="GF23" s="144"/>
      <c r="GG23" s="144"/>
      <c r="GH23" s="144"/>
      <c r="GI23" s="144"/>
      <c r="GJ23" s="144"/>
      <c r="GK23" s="144"/>
      <c r="GL23" s="144"/>
      <c r="GM23" s="144"/>
      <c r="GN23" s="144"/>
      <c r="GO23" s="144"/>
      <c r="GP23" s="144"/>
      <c r="GQ23" s="144"/>
      <c r="GR23" s="144"/>
      <c r="GS23" s="144"/>
      <c r="GT23" s="144"/>
      <c r="GU23" s="144"/>
      <c r="GV23" s="144"/>
      <c r="GW23" s="144"/>
      <c r="GX23" s="144"/>
      <c r="GY23" s="144"/>
      <c r="GZ23" s="144"/>
      <c r="HA23" s="144"/>
      <c r="HB23" s="144"/>
      <c r="HC23" s="144"/>
      <c r="HD23" s="144"/>
      <c r="HE23" s="144"/>
      <c r="HF23" s="144"/>
      <c r="HG23" s="144"/>
      <c r="HH23" s="144"/>
      <c r="HI23" s="144"/>
      <c r="HJ23" s="144"/>
      <c r="HK23" s="144"/>
      <c r="HL23" s="144"/>
      <c r="HM23" s="144"/>
      <c r="HN23" s="144"/>
      <c r="HO23" s="144"/>
      <c r="HP23" s="144"/>
      <c r="HQ23" s="144"/>
      <c r="HR23" s="144"/>
      <c r="HS23" s="144"/>
      <c r="HT23" s="144"/>
      <c r="HU23" s="144"/>
      <c r="HV23" s="144"/>
      <c r="HW23" s="144"/>
      <c r="HX23" s="144"/>
      <c r="HY23" s="144"/>
      <c r="HZ23" s="144"/>
      <c r="IA23" s="144"/>
      <c r="IB23" s="144"/>
      <c r="IC23" s="144"/>
      <c r="ID23" s="144"/>
      <c r="IE23" s="144"/>
      <c r="IF23" s="144"/>
      <c r="IG23" s="144"/>
      <c r="IH23" s="144"/>
      <c r="II23" s="144"/>
      <c r="IJ23" s="144"/>
      <c r="IK23" s="144"/>
      <c r="IL23" s="144"/>
      <c r="IM23" s="144"/>
      <c r="IN23" s="144"/>
      <c r="IO23" s="144"/>
      <c r="IP23" s="144"/>
      <c r="IQ23" s="144"/>
      <c r="IR23" s="144"/>
      <c r="IS23" s="144"/>
      <c r="IT23" s="144"/>
      <c r="IU23" s="144"/>
      <c r="IV23" s="144"/>
      <c r="IW23" s="144"/>
      <c r="IX23" s="144"/>
      <c r="IY23" s="144"/>
      <c r="IZ23" s="144"/>
      <c r="JA23" s="144"/>
      <c r="JB23" s="144"/>
      <c r="JC23" s="144"/>
      <c r="JD23" s="144"/>
      <c r="JE23" s="144"/>
      <c r="JF23" s="144"/>
      <c r="JG23" s="144"/>
      <c r="JH23" s="144"/>
      <c r="JI23" s="144"/>
      <c r="JJ23" s="144"/>
      <c r="JK23" s="144"/>
      <c r="JL23" s="144"/>
      <c r="JM23" s="144"/>
      <c r="JN23" s="144"/>
      <c r="JO23" s="144"/>
      <c r="JP23" s="144"/>
      <c r="JQ23" s="144"/>
      <c r="JR23" s="144"/>
      <c r="JS23" s="144"/>
      <c r="JT23" s="144"/>
      <c r="JU23" s="144"/>
      <c r="JV23" s="144"/>
      <c r="JW23" s="144"/>
      <c r="JX23" s="144"/>
      <c r="JY23" s="144"/>
      <c r="JZ23" s="144"/>
      <c r="KA23" s="144"/>
      <c r="KB23" s="144"/>
      <c r="KC23" s="144"/>
      <c r="KD23" s="144"/>
      <c r="KE23" s="144"/>
      <c r="KF23" s="144"/>
      <c r="KG23" s="144"/>
      <c r="KH23" s="144"/>
      <c r="KI23" s="144"/>
      <c r="KJ23" s="144"/>
      <c r="KK23" s="144"/>
      <c r="KL23" s="144"/>
      <c r="KM23" s="144"/>
      <c r="KN23" s="144"/>
      <c r="KO23" s="144"/>
      <c r="KP23" s="144"/>
      <c r="KQ23" s="144"/>
      <c r="KR23" s="144"/>
      <c r="KS23" s="144"/>
      <c r="KT23" s="144"/>
      <c r="KU23" s="144"/>
      <c r="KV23" s="144"/>
      <c r="KW23" s="144"/>
      <c r="KX23" s="144"/>
      <c r="KY23" s="144"/>
      <c r="KZ23" s="144"/>
      <c r="LA23" s="144"/>
      <c r="LB23" s="144"/>
      <c r="LC23" s="144"/>
      <c r="LD23" s="144"/>
      <c r="LE23" s="144"/>
      <c r="LF23" s="144"/>
      <c r="LG23" s="144"/>
      <c r="LH23" s="144"/>
      <c r="LI23" s="144"/>
      <c r="LJ23" s="144"/>
      <c r="LK23" s="144"/>
      <c r="LL23" s="144"/>
      <c r="LM23" s="144"/>
      <c r="LN23" s="144"/>
      <c r="LO23" s="144"/>
      <c r="LP23" s="144"/>
      <c r="LQ23" s="144"/>
      <c r="LR23" s="144"/>
      <c r="LS23" s="144"/>
      <c r="LT23" s="144"/>
      <c r="LU23" s="144"/>
      <c r="LV23" s="144"/>
      <c r="LW23" s="144"/>
      <c r="LX23" s="144"/>
      <c r="LY23" s="144"/>
      <c r="LZ23" s="144"/>
      <c r="MA23" s="144"/>
      <c r="MB23" s="144"/>
      <c r="MC23" s="144"/>
      <c r="MD23" s="144"/>
      <c r="ME23" s="144"/>
      <c r="MF23" s="144"/>
      <c r="MG23" s="144"/>
      <c r="MH23" s="144"/>
      <c r="MI23" s="144"/>
      <c r="MJ23" s="144"/>
      <c r="MK23" s="144"/>
      <c r="ML23" s="144"/>
      <c r="MM23" s="144"/>
      <c r="MN23" s="144"/>
      <c r="MO23" s="144"/>
      <c r="MP23" s="144"/>
      <c r="MQ23" s="144"/>
      <c r="MR23" s="144"/>
      <c r="MS23" s="144"/>
      <c r="MT23" s="144"/>
      <c r="MU23" s="144"/>
      <c r="MV23" s="144"/>
      <c r="MW23" s="144"/>
      <c r="MX23" s="144"/>
      <c r="MY23" s="144"/>
      <c r="MZ23" s="144"/>
      <c r="NA23" s="144"/>
      <c r="NB23" s="144"/>
      <c r="NC23" s="144"/>
      <c r="ND23" s="144"/>
      <c r="NE23" s="144"/>
      <c r="NF23" s="144"/>
      <c r="NG23" s="144"/>
      <c r="NH23" s="144"/>
      <c r="NI23" s="144"/>
      <c r="NJ23" s="144"/>
      <c r="NK23" s="144"/>
      <c r="NL23" s="144"/>
      <c r="NM23" s="144"/>
      <c r="NN23" s="144"/>
      <c r="NO23" s="144"/>
      <c r="NP23" s="144"/>
      <c r="NQ23" s="144"/>
      <c r="NR23" s="144"/>
      <c r="NS23" s="144"/>
      <c r="NT23" s="144"/>
      <c r="NU23" s="144"/>
      <c r="NV23" s="144"/>
      <c r="NW23" s="144"/>
      <c r="NX23" s="144"/>
      <c r="NY23" s="144"/>
      <c r="NZ23" s="144"/>
      <c r="OA23" s="144"/>
      <c r="OB23" s="144"/>
      <c r="OC23" s="144"/>
      <c r="OD23" s="144"/>
      <c r="OE23" s="144"/>
      <c r="OF23" s="144"/>
      <c r="OG23" s="144"/>
      <c r="OH23" s="144"/>
      <c r="OI23" s="144"/>
      <c r="OJ23" s="144"/>
      <c r="OK23" s="144"/>
      <c r="OL23" s="144"/>
      <c r="OM23" s="144"/>
      <c r="ON23" s="144"/>
      <c r="OO23" s="144"/>
      <c r="OP23" s="144"/>
      <c r="OQ23" s="144"/>
      <c r="OR23" s="144"/>
      <c r="OS23" s="144"/>
      <c r="OT23" s="144"/>
      <c r="OU23" s="144"/>
      <c r="OV23" s="144"/>
      <c r="OW23" s="144"/>
      <c r="OX23" s="144"/>
      <c r="OY23" s="144"/>
      <c r="OZ23" s="144"/>
      <c r="PA23" s="144"/>
      <c r="PB23" s="144"/>
      <c r="PC23" s="144"/>
      <c r="PD23" s="144"/>
      <c r="PE23" s="144"/>
      <c r="PF23" s="144"/>
      <c r="PG23" s="144"/>
      <c r="PH23" s="144"/>
      <c r="PI23" s="144"/>
      <c r="PJ23" s="144"/>
      <c r="PK23" s="144"/>
      <c r="PL23" s="144"/>
      <c r="PM23" s="144"/>
      <c r="PN23" s="144"/>
      <c r="PO23" s="144"/>
      <c r="PP23" s="144"/>
      <c r="PQ23" s="144"/>
      <c r="PR23" s="144"/>
      <c r="PS23" s="144"/>
      <c r="PT23" s="144"/>
      <c r="PU23" s="144"/>
      <c r="PV23" s="144"/>
      <c r="PW23" s="144"/>
      <c r="PX23" s="144"/>
      <c r="PY23" s="144"/>
      <c r="PZ23" s="144"/>
      <c r="QA23" s="144"/>
      <c r="QB23" s="144"/>
      <c r="QC23" s="144"/>
      <c r="QD23" s="144"/>
      <c r="QE23" s="144"/>
      <c r="QF23" s="144"/>
      <c r="QG23" s="144"/>
      <c r="QH23" s="144"/>
      <c r="QI23" s="144"/>
      <c r="QJ23" s="144"/>
      <c r="QK23" s="144"/>
      <c r="QL23" s="144"/>
      <c r="QM23" s="144"/>
      <c r="QN23" s="144"/>
      <c r="QO23" s="144"/>
      <c r="QP23" s="144"/>
      <c r="QQ23" s="144"/>
      <c r="QR23" s="144"/>
      <c r="QS23" s="144"/>
      <c r="QT23" s="144"/>
      <c r="QU23" s="144"/>
      <c r="QV23" s="144"/>
      <c r="QW23" s="144"/>
      <c r="QX23" s="144"/>
      <c r="QY23" s="144"/>
      <c r="QZ23" s="144"/>
      <c r="RA23" s="144"/>
      <c r="RB23" s="144"/>
      <c r="RC23" s="144"/>
      <c r="RD23" s="144"/>
      <c r="RE23" s="144"/>
      <c r="RF23" s="144"/>
      <c r="RG23" s="144"/>
      <c r="RH23" s="144"/>
      <c r="RI23" s="144"/>
      <c r="RJ23" s="144"/>
      <c r="RK23" s="144"/>
      <c r="RL23" s="144"/>
      <c r="RM23" s="144"/>
      <c r="RN23" s="144"/>
      <c r="RO23" s="144"/>
      <c r="RP23" s="144"/>
      <c r="RQ23" s="144"/>
      <c r="RR23" s="144"/>
      <c r="RS23" s="144"/>
      <c r="RT23" s="144"/>
      <c r="RU23" s="144"/>
      <c r="RV23" s="144"/>
      <c r="RW23" s="144"/>
      <c r="RX23" s="144"/>
      <c r="RY23" s="144"/>
      <c r="RZ23" s="144"/>
      <c r="SA23" s="144"/>
      <c r="SB23" s="144"/>
      <c r="SC23" s="144"/>
      <c r="SD23" s="144"/>
      <c r="SE23" s="144"/>
      <c r="SF23" s="144"/>
      <c r="SG23" s="144"/>
      <c r="SH23" s="144"/>
      <c r="SI23" s="144"/>
      <c r="SJ23" s="144"/>
      <c r="SK23" s="144"/>
      <c r="SL23" s="144"/>
      <c r="SM23" s="144"/>
      <c r="SN23" s="144"/>
      <c r="SO23" s="144"/>
      <c r="SP23" s="144"/>
      <c r="SQ23" s="144"/>
      <c r="SR23" s="144"/>
      <c r="SS23" s="144"/>
      <c r="ST23" s="144"/>
      <c r="SU23" s="144"/>
      <c r="SV23" s="144"/>
      <c r="SW23" s="144"/>
      <c r="SX23" s="144"/>
      <c r="SY23" s="144"/>
      <c r="SZ23" s="144"/>
      <c r="TA23" s="144"/>
      <c r="TB23" s="144"/>
      <c r="TC23" s="144"/>
      <c r="TD23" s="144"/>
      <c r="TE23" s="144"/>
      <c r="TF23" s="144"/>
      <c r="TG23" s="144"/>
      <c r="TH23" s="144"/>
      <c r="TI23" s="144"/>
      <c r="TJ23" s="144"/>
      <c r="TK23" s="144"/>
      <c r="TL23" s="144"/>
      <c r="TM23" s="144"/>
      <c r="TN23" s="144"/>
      <c r="TO23" s="144"/>
      <c r="TP23" s="144"/>
      <c r="TQ23" s="144"/>
      <c r="TR23" s="144"/>
      <c r="TS23" s="144"/>
      <c r="TT23" s="144"/>
      <c r="TU23" s="144"/>
      <c r="TV23" s="144"/>
      <c r="TW23" s="144"/>
      <c r="TX23" s="144"/>
      <c r="TY23" s="144"/>
      <c r="TZ23" s="144"/>
      <c r="UA23" s="144"/>
      <c r="UB23" s="144"/>
      <c r="UC23" s="144"/>
      <c r="UD23" s="144"/>
      <c r="UE23" s="144"/>
      <c r="UF23" s="144"/>
      <c r="UG23" s="144"/>
      <c r="UH23" s="144"/>
      <c r="UI23" s="144"/>
      <c r="UJ23" s="144"/>
      <c r="UK23" s="144"/>
      <c r="UL23" s="144"/>
      <c r="UM23" s="144"/>
      <c r="UN23" s="144"/>
      <c r="UO23" s="144"/>
      <c r="UP23" s="144"/>
      <c r="UQ23" s="144"/>
      <c r="UR23" s="144"/>
      <c r="US23" s="144"/>
      <c r="UT23" s="144"/>
      <c r="UU23" s="144"/>
      <c r="UV23" s="144"/>
      <c r="UW23" s="144"/>
      <c r="UX23" s="144"/>
      <c r="UY23" s="144"/>
      <c r="UZ23" s="144"/>
      <c r="VA23" s="145"/>
      <c r="VB23" s="1"/>
      <c r="VC23" s="1"/>
      <c r="VD23" s="110"/>
      <c r="VE23" s="111"/>
      <c r="VF23" s="111"/>
      <c r="VG23" s="111"/>
      <c r="VH23" s="111"/>
      <c r="VI23" s="111"/>
      <c r="VJ23" s="112"/>
    </row>
    <row r="24" spans="1:582" ht="18" customHeight="1" x14ac:dyDescent="0.2">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10"/>
      <c r="VE24" s="111"/>
      <c r="VF24" s="111"/>
      <c r="VG24" s="111"/>
      <c r="VH24" s="111"/>
      <c r="VI24" s="111"/>
      <c r="VJ24" s="112"/>
    </row>
    <row r="25" spans="1:582" ht="18" customHeight="1" x14ac:dyDescent="0.2">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10"/>
      <c r="VE25" s="111"/>
      <c r="VF25" s="111"/>
      <c r="VG25" s="111"/>
      <c r="VH25" s="111"/>
      <c r="VI25" s="111"/>
      <c r="VJ25" s="112"/>
    </row>
    <row r="26" spans="1:582" ht="18" customHeight="1" x14ac:dyDescent="0.2">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10"/>
      <c r="VE26" s="111"/>
      <c r="VF26" s="111"/>
      <c r="VG26" s="111"/>
      <c r="VH26" s="111"/>
      <c r="VI26" s="111"/>
      <c r="VJ26" s="112"/>
    </row>
    <row r="27" spans="1:582" ht="18" customHeight="1" x14ac:dyDescent="0.2">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10"/>
      <c r="VE27" s="111"/>
      <c r="VF27" s="111"/>
      <c r="VG27" s="111"/>
      <c r="VH27" s="111"/>
      <c r="VI27" s="111"/>
      <c r="VJ27" s="112"/>
    </row>
    <row r="28" spans="1:582" ht="18" customHeight="1" x14ac:dyDescent="0.2">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10"/>
      <c r="VE28" s="111"/>
      <c r="VF28" s="111"/>
      <c r="VG28" s="111"/>
      <c r="VH28" s="111"/>
      <c r="VI28" s="111"/>
      <c r="VJ28" s="112"/>
    </row>
    <row r="29" spans="1:582" ht="18" customHeight="1" x14ac:dyDescent="0.2">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10"/>
      <c r="VE29" s="111"/>
      <c r="VF29" s="111"/>
      <c r="VG29" s="111"/>
      <c r="VH29" s="111"/>
      <c r="VI29" s="111"/>
      <c r="VJ29" s="112"/>
    </row>
    <row r="30" spans="1:582" ht="18" customHeight="1" x14ac:dyDescent="0.2">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10"/>
      <c r="VE30" s="111"/>
      <c r="VF30" s="111"/>
      <c r="VG30" s="111"/>
      <c r="VH30" s="111"/>
      <c r="VI30" s="111"/>
      <c r="VJ30" s="112"/>
    </row>
    <row r="31" spans="1:582" ht="18" customHeight="1" x14ac:dyDescent="0.2">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10"/>
      <c r="VE31" s="111"/>
      <c r="VF31" s="111"/>
      <c r="VG31" s="111"/>
      <c r="VH31" s="111"/>
      <c r="VI31" s="111"/>
      <c r="VJ31" s="112"/>
    </row>
    <row r="32" spans="1:582" ht="18" customHeight="1" x14ac:dyDescent="0.2">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10"/>
      <c r="VE32" s="111"/>
      <c r="VF32" s="111"/>
      <c r="VG32" s="111"/>
      <c r="VH32" s="111"/>
      <c r="VI32" s="111"/>
      <c r="VJ32" s="112"/>
    </row>
    <row r="33" spans="1:582" ht="18" customHeight="1" x14ac:dyDescent="0.2">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10"/>
      <c r="VE33" s="111"/>
      <c r="VF33" s="111"/>
      <c r="VG33" s="111"/>
      <c r="VH33" s="111"/>
      <c r="VI33" s="111"/>
      <c r="VJ33" s="112"/>
    </row>
    <row r="34" spans="1:582" ht="12.75" customHeight="1" x14ac:dyDescent="0.2">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10"/>
      <c r="VE34" s="111"/>
      <c r="VF34" s="111"/>
      <c r="VG34" s="111"/>
      <c r="VH34" s="111"/>
      <c r="VI34" s="111"/>
      <c r="VJ34" s="112"/>
    </row>
    <row r="35" spans="1:582" ht="14.25" customHeight="1" x14ac:dyDescent="0.2">
      <c r="A35" s="1"/>
      <c r="B35" s="11"/>
      <c r="C35" s="12"/>
      <c r="D35" s="12"/>
      <c r="E35" s="12"/>
      <c r="F35" s="12"/>
      <c r="G35" s="12"/>
      <c r="H35" s="12"/>
      <c r="I35" s="12"/>
      <c r="J35" s="12"/>
      <c r="K35" s="12"/>
      <c r="L35" s="12"/>
      <c r="M35" s="12"/>
      <c r="N35" s="12"/>
      <c r="O35" s="12"/>
      <c r="P35" s="12"/>
      <c r="Q35" s="12"/>
      <c r="R35" s="146" t="str">
        <f>データ!AY10</f>
        <v>R01</v>
      </c>
      <c r="S35" s="147"/>
      <c r="T35" s="147"/>
      <c r="U35" s="147"/>
      <c r="V35" s="147"/>
      <c r="W35" s="147"/>
      <c r="X35" s="147"/>
      <c r="Y35" s="147"/>
      <c r="Z35" s="147"/>
      <c r="AA35" s="147"/>
      <c r="AB35" s="147"/>
      <c r="AC35" s="147"/>
      <c r="AD35" s="147"/>
      <c r="AE35" s="147"/>
      <c r="AF35" s="147"/>
      <c r="AG35" s="147"/>
      <c r="AH35" s="147"/>
      <c r="AI35" s="147"/>
      <c r="AJ35" s="148"/>
      <c r="AK35" s="146" t="str">
        <f>データ!AZ10</f>
        <v>R02</v>
      </c>
      <c r="AL35" s="147"/>
      <c r="AM35" s="147"/>
      <c r="AN35" s="147"/>
      <c r="AO35" s="147"/>
      <c r="AP35" s="147"/>
      <c r="AQ35" s="147"/>
      <c r="AR35" s="147"/>
      <c r="AS35" s="147"/>
      <c r="AT35" s="147"/>
      <c r="AU35" s="147"/>
      <c r="AV35" s="147"/>
      <c r="AW35" s="147"/>
      <c r="AX35" s="147"/>
      <c r="AY35" s="147"/>
      <c r="AZ35" s="147"/>
      <c r="BA35" s="147"/>
      <c r="BB35" s="147"/>
      <c r="BC35" s="148"/>
      <c r="BD35" s="146" t="str">
        <f>データ!BA10</f>
        <v>R03</v>
      </c>
      <c r="BE35" s="147"/>
      <c r="BF35" s="147"/>
      <c r="BG35" s="147"/>
      <c r="BH35" s="147"/>
      <c r="BI35" s="147"/>
      <c r="BJ35" s="147"/>
      <c r="BK35" s="147"/>
      <c r="BL35" s="147"/>
      <c r="BM35" s="147"/>
      <c r="BN35" s="147"/>
      <c r="BO35" s="147"/>
      <c r="BP35" s="147"/>
      <c r="BQ35" s="147"/>
      <c r="BR35" s="147"/>
      <c r="BS35" s="147"/>
      <c r="BT35" s="147"/>
      <c r="BU35" s="147"/>
      <c r="BV35" s="148"/>
      <c r="BW35" s="146" t="str">
        <f>データ!BB10</f>
        <v>R04</v>
      </c>
      <c r="BX35" s="147"/>
      <c r="BY35" s="147"/>
      <c r="BZ35" s="147"/>
      <c r="CA35" s="147"/>
      <c r="CB35" s="147"/>
      <c r="CC35" s="147"/>
      <c r="CD35" s="147"/>
      <c r="CE35" s="147"/>
      <c r="CF35" s="147"/>
      <c r="CG35" s="147"/>
      <c r="CH35" s="147"/>
      <c r="CI35" s="147"/>
      <c r="CJ35" s="147"/>
      <c r="CK35" s="147"/>
      <c r="CL35" s="147"/>
      <c r="CM35" s="147"/>
      <c r="CN35" s="147"/>
      <c r="CO35" s="148"/>
      <c r="CP35" s="146" t="str">
        <f>データ!BC10</f>
        <v>R05</v>
      </c>
      <c r="CQ35" s="147"/>
      <c r="CR35" s="147"/>
      <c r="CS35" s="147"/>
      <c r="CT35" s="147"/>
      <c r="CU35" s="147"/>
      <c r="CV35" s="147"/>
      <c r="CW35" s="147"/>
      <c r="CX35" s="147"/>
      <c r="CY35" s="147"/>
      <c r="CZ35" s="147"/>
      <c r="DA35" s="147"/>
      <c r="DB35" s="147"/>
      <c r="DC35" s="147"/>
      <c r="DD35" s="147"/>
      <c r="DE35" s="147"/>
      <c r="DF35" s="147"/>
      <c r="DG35" s="147"/>
      <c r="DH35" s="148"/>
      <c r="DI35" s="12"/>
      <c r="DJ35" s="12"/>
      <c r="DK35" s="12"/>
      <c r="DL35" s="12"/>
      <c r="DM35" s="12"/>
      <c r="DN35" s="12"/>
      <c r="DO35" s="12"/>
      <c r="DP35" s="12"/>
      <c r="DQ35" s="12"/>
      <c r="DR35" s="12"/>
      <c r="DS35" s="12"/>
      <c r="DT35" s="12"/>
      <c r="DU35" s="12"/>
      <c r="DV35" s="12"/>
      <c r="DW35" s="12"/>
      <c r="DX35" s="12"/>
      <c r="DY35" s="12"/>
      <c r="DZ35" s="12"/>
      <c r="EA35" s="12"/>
      <c r="EB35" s="146" t="str">
        <f>データ!BJ10</f>
        <v>R01</v>
      </c>
      <c r="EC35" s="147"/>
      <c r="ED35" s="147"/>
      <c r="EE35" s="147"/>
      <c r="EF35" s="147"/>
      <c r="EG35" s="147"/>
      <c r="EH35" s="147"/>
      <c r="EI35" s="147"/>
      <c r="EJ35" s="147"/>
      <c r="EK35" s="147"/>
      <c r="EL35" s="147"/>
      <c r="EM35" s="147"/>
      <c r="EN35" s="147"/>
      <c r="EO35" s="147"/>
      <c r="EP35" s="147"/>
      <c r="EQ35" s="147"/>
      <c r="ER35" s="147"/>
      <c r="ES35" s="147"/>
      <c r="ET35" s="148"/>
      <c r="EU35" s="146" t="str">
        <f>データ!BK10</f>
        <v>R02</v>
      </c>
      <c r="EV35" s="147"/>
      <c r="EW35" s="147"/>
      <c r="EX35" s="147"/>
      <c r="EY35" s="147"/>
      <c r="EZ35" s="147"/>
      <c r="FA35" s="147"/>
      <c r="FB35" s="147"/>
      <c r="FC35" s="147"/>
      <c r="FD35" s="147"/>
      <c r="FE35" s="147"/>
      <c r="FF35" s="147"/>
      <c r="FG35" s="147"/>
      <c r="FH35" s="147"/>
      <c r="FI35" s="147"/>
      <c r="FJ35" s="147"/>
      <c r="FK35" s="147"/>
      <c r="FL35" s="147"/>
      <c r="FM35" s="148"/>
      <c r="FN35" s="146" t="str">
        <f>データ!BL10</f>
        <v>R03</v>
      </c>
      <c r="FO35" s="147"/>
      <c r="FP35" s="147"/>
      <c r="FQ35" s="147"/>
      <c r="FR35" s="147"/>
      <c r="FS35" s="147"/>
      <c r="FT35" s="147"/>
      <c r="FU35" s="147"/>
      <c r="FV35" s="147"/>
      <c r="FW35" s="147"/>
      <c r="FX35" s="147"/>
      <c r="FY35" s="147"/>
      <c r="FZ35" s="147"/>
      <c r="GA35" s="147"/>
      <c r="GB35" s="147"/>
      <c r="GC35" s="147"/>
      <c r="GD35" s="147"/>
      <c r="GE35" s="147"/>
      <c r="GF35" s="148"/>
      <c r="GG35" s="146" t="str">
        <f>データ!BM10</f>
        <v>R04</v>
      </c>
      <c r="GH35" s="147"/>
      <c r="GI35" s="147"/>
      <c r="GJ35" s="147"/>
      <c r="GK35" s="147"/>
      <c r="GL35" s="147"/>
      <c r="GM35" s="147"/>
      <c r="GN35" s="147"/>
      <c r="GO35" s="147"/>
      <c r="GP35" s="147"/>
      <c r="GQ35" s="147"/>
      <c r="GR35" s="147"/>
      <c r="GS35" s="147"/>
      <c r="GT35" s="147"/>
      <c r="GU35" s="147"/>
      <c r="GV35" s="147"/>
      <c r="GW35" s="147"/>
      <c r="GX35" s="147"/>
      <c r="GY35" s="148"/>
      <c r="GZ35" s="146" t="str">
        <f>データ!BN10</f>
        <v>R05</v>
      </c>
      <c r="HA35" s="147"/>
      <c r="HB35" s="147"/>
      <c r="HC35" s="147"/>
      <c r="HD35" s="147"/>
      <c r="HE35" s="147"/>
      <c r="HF35" s="147"/>
      <c r="HG35" s="147"/>
      <c r="HH35" s="147"/>
      <c r="HI35" s="147"/>
      <c r="HJ35" s="147"/>
      <c r="HK35" s="147"/>
      <c r="HL35" s="147"/>
      <c r="HM35" s="147"/>
      <c r="HN35" s="147"/>
      <c r="HO35" s="147"/>
      <c r="HP35" s="147"/>
      <c r="HQ35" s="147"/>
      <c r="HR35" s="148"/>
      <c r="HS35" s="12"/>
      <c r="HT35" s="12"/>
      <c r="HU35" s="12"/>
      <c r="HV35" s="12"/>
      <c r="HW35" s="12"/>
      <c r="HX35" s="12"/>
      <c r="HY35" s="12"/>
      <c r="HZ35" s="12"/>
      <c r="IA35" s="12"/>
      <c r="IB35" s="12"/>
      <c r="IC35" s="12"/>
      <c r="ID35" s="12"/>
      <c r="IE35" s="12"/>
      <c r="IF35" s="12"/>
      <c r="IG35" s="12"/>
      <c r="IH35" s="12"/>
      <c r="II35" s="12"/>
      <c r="IJ35" s="12"/>
      <c r="IK35" s="12"/>
      <c r="IL35" s="146" t="str">
        <f>データ!BU10</f>
        <v>R01</v>
      </c>
      <c r="IM35" s="147"/>
      <c r="IN35" s="147"/>
      <c r="IO35" s="147"/>
      <c r="IP35" s="147"/>
      <c r="IQ35" s="147"/>
      <c r="IR35" s="147"/>
      <c r="IS35" s="147"/>
      <c r="IT35" s="147"/>
      <c r="IU35" s="147"/>
      <c r="IV35" s="147"/>
      <c r="IW35" s="147"/>
      <c r="IX35" s="147"/>
      <c r="IY35" s="147"/>
      <c r="IZ35" s="147"/>
      <c r="JA35" s="147"/>
      <c r="JB35" s="147"/>
      <c r="JC35" s="147"/>
      <c r="JD35" s="148"/>
      <c r="JE35" s="146" t="str">
        <f>データ!BV10</f>
        <v>R02</v>
      </c>
      <c r="JF35" s="147"/>
      <c r="JG35" s="147"/>
      <c r="JH35" s="147"/>
      <c r="JI35" s="147"/>
      <c r="JJ35" s="147"/>
      <c r="JK35" s="147"/>
      <c r="JL35" s="147"/>
      <c r="JM35" s="147"/>
      <c r="JN35" s="147"/>
      <c r="JO35" s="147"/>
      <c r="JP35" s="147"/>
      <c r="JQ35" s="147"/>
      <c r="JR35" s="147"/>
      <c r="JS35" s="147"/>
      <c r="JT35" s="147"/>
      <c r="JU35" s="147"/>
      <c r="JV35" s="147"/>
      <c r="JW35" s="148"/>
      <c r="JX35" s="146" t="str">
        <f>データ!BW10</f>
        <v>R03</v>
      </c>
      <c r="JY35" s="147"/>
      <c r="JZ35" s="147"/>
      <c r="KA35" s="147"/>
      <c r="KB35" s="147"/>
      <c r="KC35" s="147"/>
      <c r="KD35" s="147"/>
      <c r="KE35" s="147"/>
      <c r="KF35" s="147"/>
      <c r="KG35" s="147"/>
      <c r="KH35" s="147"/>
      <c r="KI35" s="147"/>
      <c r="KJ35" s="147"/>
      <c r="KK35" s="147"/>
      <c r="KL35" s="147"/>
      <c r="KM35" s="147"/>
      <c r="KN35" s="147"/>
      <c r="KO35" s="147"/>
      <c r="KP35" s="148"/>
      <c r="KQ35" s="146" t="str">
        <f>データ!BX10</f>
        <v>R04</v>
      </c>
      <c r="KR35" s="147"/>
      <c r="KS35" s="147"/>
      <c r="KT35" s="147"/>
      <c r="KU35" s="147"/>
      <c r="KV35" s="147"/>
      <c r="KW35" s="147"/>
      <c r="KX35" s="147"/>
      <c r="KY35" s="147"/>
      <c r="KZ35" s="147"/>
      <c r="LA35" s="147"/>
      <c r="LB35" s="147"/>
      <c r="LC35" s="147"/>
      <c r="LD35" s="147"/>
      <c r="LE35" s="147"/>
      <c r="LF35" s="147"/>
      <c r="LG35" s="147"/>
      <c r="LH35" s="147"/>
      <c r="LI35" s="148"/>
      <c r="LJ35" s="146" t="str">
        <f>データ!BY10</f>
        <v>R05</v>
      </c>
      <c r="LK35" s="147"/>
      <c r="LL35" s="147"/>
      <c r="LM35" s="147"/>
      <c r="LN35" s="147"/>
      <c r="LO35" s="147"/>
      <c r="LP35" s="147"/>
      <c r="LQ35" s="147"/>
      <c r="LR35" s="147"/>
      <c r="LS35" s="147"/>
      <c r="LT35" s="147"/>
      <c r="LU35" s="147"/>
      <c r="LV35" s="147"/>
      <c r="LW35" s="147"/>
      <c r="LX35" s="147"/>
      <c r="LY35" s="147"/>
      <c r="LZ35" s="147"/>
      <c r="MA35" s="147"/>
      <c r="MB35" s="148"/>
      <c r="MC35" s="12"/>
      <c r="MD35" s="12"/>
      <c r="ME35" s="12"/>
      <c r="MF35" s="12"/>
      <c r="MG35" s="12"/>
      <c r="MH35" s="12"/>
      <c r="MI35" s="12"/>
      <c r="MJ35" s="12"/>
      <c r="MK35" s="12"/>
      <c r="ML35" s="12"/>
      <c r="MM35" s="12"/>
      <c r="MN35" s="12"/>
      <c r="MO35" s="12"/>
      <c r="MP35" s="12"/>
      <c r="MQ35" s="12"/>
      <c r="MR35" s="12"/>
      <c r="MS35" s="12"/>
      <c r="MT35" s="12"/>
      <c r="MU35" s="12"/>
      <c r="MV35" s="146" t="str">
        <f>データ!CF10</f>
        <v>R01</v>
      </c>
      <c r="MW35" s="147"/>
      <c r="MX35" s="147"/>
      <c r="MY35" s="147"/>
      <c r="MZ35" s="147"/>
      <c r="NA35" s="147"/>
      <c r="NB35" s="147"/>
      <c r="NC35" s="147"/>
      <c r="ND35" s="147"/>
      <c r="NE35" s="147"/>
      <c r="NF35" s="147"/>
      <c r="NG35" s="147"/>
      <c r="NH35" s="147"/>
      <c r="NI35" s="147"/>
      <c r="NJ35" s="147"/>
      <c r="NK35" s="147"/>
      <c r="NL35" s="147"/>
      <c r="NM35" s="147"/>
      <c r="NN35" s="148"/>
      <c r="NO35" s="146" t="str">
        <f>データ!CG10</f>
        <v>R02</v>
      </c>
      <c r="NP35" s="147"/>
      <c r="NQ35" s="147"/>
      <c r="NR35" s="147"/>
      <c r="NS35" s="147"/>
      <c r="NT35" s="147"/>
      <c r="NU35" s="147"/>
      <c r="NV35" s="147"/>
      <c r="NW35" s="147"/>
      <c r="NX35" s="147"/>
      <c r="NY35" s="147"/>
      <c r="NZ35" s="147"/>
      <c r="OA35" s="147"/>
      <c r="OB35" s="147"/>
      <c r="OC35" s="147"/>
      <c r="OD35" s="147"/>
      <c r="OE35" s="147"/>
      <c r="OF35" s="147"/>
      <c r="OG35" s="148"/>
      <c r="OH35" s="146" t="str">
        <f>データ!CH10</f>
        <v>R03</v>
      </c>
      <c r="OI35" s="147"/>
      <c r="OJ35" s="147"/>
      <c r="OK35" s="147"/>
      <c r="OL35" s="147"/>
      <c r="OM35" s="147"/>
      <c r="ON35" s="147"/>
      <c r="OO35" s="147"/>
      <c r="OP35" s="147"/>
      <c r="OQ35" s="147"/>
      <c r="OR35" s="147"/>
      <c r="OS35" s="147"/>
      <c r="OT35" s="147"/>
      <c r="OU35" s="147"/>
      <c r="OV35" s="147"/>
      <c r="OW35" s="147"/>
      <c r="OX35" s="147"/>
      <c r="OY35" s="147"/>
      <c r="OZ35" s="148"/>
      <c r="PA35" s="146" t="str">
        <f>データ!CI10</f>
        <v>R04</v>
      </c>
      <c r="PB35" s="147"/>
      <c r="PC35" s="147"/>
      <c r="PD35" s="147"/>
      <c r="PE35" s="147"/>
      <c r="PF35" s="147"/>
      <c r="PG35" s="147"/>
      <c r="PH35" s="147"/>
      <c r="PI35" s="147"/>
      <c r="PJ35" s="147"/>
      <c r="PK35" s="147"/>
      <c r="PL35" s="147"/>
      <c r="PM35" s="147"/>
      <c r="PN35" s="147"/>
      <c r="PO35" s="147"/>
      <c r="PP35" s="147"/>
      <c r="PQ35" s="147"/>
      <c r="PR35" s="147"/>
      <c r="PS35" s="148"/>
      <c r="PT35" s="146" t="str">
        <f>データ!CJ10</f>
        <v>R05</v>
      </c>
      <c r="PU35" s="147"/>
      <c r="PV35" s="147"/>
      <c r="PW35" s="147"/>
      <c r="PX35" s="147"/>
      <c r="PY35" s="147"/>
      <c r="PZ35" s="147"/>
      <c r="QA35" s="147"/>
      <c r="QB35" s="147"/>
      <c r="QC35" s="147"/>
      <c r="QD35" s="147"/>
      <c r="QE35" s="147"/>
      <c r="QF35" s="147"/>
      <c r="QG35" s="147"/>
      <c r="QH35" s="147"/>
      <c r="QI35" s="147"/>
      <c r="QJ35" s="147"/>
      <c r="QK35" s="147"/>
      <c r="QL35" s="148"/>
      <c r="QM35" s="12"/>
      <c r="QN35" s="12"/>
      <c r="QO35" s="12"/>
      <c r="QP35" s="12"/>
      <c r="QQ35" s="12"/>
      <c r="QR35" s="12"/>
      <c r="QS35" s="12"/>
      <c r="QT35" s="12"/>
      <c r="QU35" s="12"/>
      <c r="QV35" s="12"/>
      <c r="QW35" s="12"/>
      <c r="QX35" s="12"/>
      <c r="QY35" s="12"/>
      <c r="QZ35" s="12"/>
      <c r="RA35" s="12"/>
      <c r="RB35" s="12"/>
      <c r="RC35" s="12"/>
      <c r="RD35" s="12"/>
      <c r="RE35" s="12"/>
      <c r="RF35" s="12"/>
      <c r="RG35" s="146" t="str">
        <f>データ!CP10</f>
        <v>R01</v>
      </c>
      <c r="RH35" s="147"/>
      <c r="RI35" s="147"/>
      <c r="RJ35" s="147"/>
      <c r="RK35" s="147"/>
      <c r="RL35" s="147"/>
      <c r="RM35" s="147"/>
      <c r="RN35" s="147"/>
      <c r="RO35" s="147"/>
      <c r="RP35" s="147"/>
      <c r="RQ35" s="147"/>
      <c r="RR35" s="147"/>
      <c r="RS35" s="147"/>
      <c r="RT35" s="147"/>
      <c r="RU35" s="147"/>
      <c r="RV35" s="147"/>
      <c r="RW35" s="147"/>
      <c r="RX35" s="147"/>
      <c r="RY35" s="148"/>
      <c r="RZ35" s="146" t="str">
        <f>データ!CQ10</f>
        <v>R02</v>
      </c>
      <c r="SA35" s="147"/>
      <c r="SB35" s="147"/>
      <c r="SC35" s="147"/>
      <c r="SD35" s="147"/>
      <c r="SE35" s="147"/>
      <c r="SF35" s="147"/>
      <c r="SG35" s="147"/>
      <c r="SH35" s="147"/>
      <c r="SI35" s="147"/>
      <c r="SJ35" s="147"/>
      <c r="SK35" s="147"/>
      <c r="SL35" s="147"/>
      <c r="SM35" s="147"/>
      <c r="SN35" s="147"/>
      <c r="SO35" s="147"/>
      <c r="SP35" s="147"/>
      <c r="SQ35" s="147"/>
      <c r="SR35" s="148"/>
      <c r="SS35" s="146" t="str">
        <f>データ!CR10</f>
        <v>R03</v>
      </c>
      <c r="ST35" s="147"/>
      <c r="SU35" s="147"/>
      <c r="SV35" s="147"/>
      <c r="SW35" s="147"/>
      <c r="SX35" s="147"/>
      <c r="SY35" s="147"/>
      <c r="SZ35" s="147"/>
      <c r="TA35" s="147"/>
      <c r="TB35" s="147"/>
      <c r="TC35" s="147"/>
      <c r="TD35" s="147"/>
      <c r="TE35" s="147"/>
      <c r="TF35" s="147"/>
      <c r="TG35" s="147"/>
      <c r="TH35" s="147"/>
      <c r="TI35" s="147"/>
      <c r="TJ35" s="147"/>
      <c r="TK35" s="148"/>
      <c r="TL35" s="146" t="str">
        <f>データ!CS10</f>
        <v>R04</v>
      </c>
      <c r="TM35" s="147"/>
      <c r="TN35" s="147"/>
      <c r="TO35" s="147"/>
      <c r="TP35" s="147"/>
      <c r="TQ35" s="147"/>
      <c r="TR35" s="147"/>
      <c r="TS35" s="147"/>
      <c r="TT35" s="147"/>
      <c r="TU35" s="147"/>
      <c r="TV35" s="147"/>
      <c r="TW35" s="147"/>
      <c r="TX35" s="147"/>
      <c r="TY35" s="147"/>
      <c r="TZ35" s="147"/>
      <c r="UA35" s="147"/>
      <c r="UB35" s="147"/>
      <c r="UC35" s="147"/>
      <c r="UD35" s="148"/>
      <c r="UE35" s="146" t="str">
        <f>データ!CT10</f>
        <v>R05</v>
      </c>
      <c r="UF35" s="147"/>
      <c r="UG35" s="147"/>
      <c r="UH35" s="147"/>
      <c r="UI35" s="147"/>
      <c r="UJ35" s="147"/>
      <c r="UK35" s="147"/>
      <c r="UL35" s="147"/>
      <c r="UM35" s="147"/>
      <c r="UN35" s="147"/>
      <c r="UO35" s="147"/>
      <c r="UP35" s="147"/>
      <c r="UQ35" s="147"/>
      <c r="UR35" s="147"/>
      <c r="US35" s="147"/>
      <c r="UT35" s="147"/>
      <c r="UU35" s="147"/>
      <c r="UV35" s="147"/>
      <c r="UW35" s="148"/>
      <c r="UX35" s="12"/>
      <c r="UY35" s="12"/>
      <c r="UZ35" s="12"/>
      <c r="VA35" s="13"/>
      <c r="VB35" s="1"/>
      <c r="VC35" s="1"/>
      <c r="VD35" s="110"/>
      <c r="VE35" s="111"/>
      <c r="VF35" s="111"/>
      <c r="VG35" s="111"/>
      <c r="VH35" s="111"/>
      <c r="VI35" s="111"/>
      <c r="VJ35" s="112"/>
    </row>
    <row r="36" spans="1:582" ht="14.25" customHeight="1" x14ac:dyDescent="0.2">
      <c r="A36" s="1"/>
      <c r="B36" s="11"/>
      <c r="C36" s="12"/>
      <c r="D36" s="12"/>
      <c r="E36" s="12"/>
      <c r="F36" s="149" t="s">
        <v>30</v>
      </c>
      <c r="G36" s="150"/>
      <c r="H36" s="150"/>
      <c r="I36" s="150"/>
      <c r="J36" s="150"/>
      <c r="K36" s="150"/>
      <c r="L36" s="150"/>
      <c r="M36" s="150"/>
      <c r="N36" s="150"/>
      <c r="O36" s="150"/>
      <c r="P36" s="150"/>
      <c r="Q36" s="151"/>
      <c r="R36" s="152">
        <f>データ!AY11</f>
        <v>148.6</v>
      </c>
      <c r="S36" s="153"/>
      <c r="T36" s="153"/>
      <c r="U36" s="153"/>
      <c r="V36" s="153"/>
      <c r="W36" s="153"/>
      <c r="X36" s="153"/>
      <c r="Y36" s="153"/>
      <c r="Z36" s="153"/>
      <c r="AA36" s="153"/>
      <c r="AB36" s="153"/>
      <c r="AC36" s="153"/>
      <c r="AD36" s="153"/>
      <c r="AE36" s="153"/>
      <c r="AF36" s="153"/>
      <c r="AG36" s="153"/>
      <c r="AH36" s="153"/>
      <c r="AI36" s="153"/>
      <c r="AJ36" s="154"/>
      <c r="AK36" s="152">
        <f>データ!AZ11</f>
        <v>159.6</v>
      </c>
      <c r="AL36" s="153"/>
      <c r="AM36" s="153"/>
      <c r="AN36" s="153"/>
      <c r="AO36" s="153"/>
      <c r="AP36" s="153"/>
      <c r="AQ36" s="153"/>
      <c r="AR36" s="153"/>
      <c r="AS36" s="153"/>
      <c r="AT36" s="153"/>
      <c r="AU36" s="153"/>
      <c r="AV36" s="153"/>
      <c r="AW36" s="153"/>
      <c r="AX36" s="153"/>
      <c r="AY36" s="153"/>
      <c r="AZ36" s="153"/>
      <c r="BA36" s="153"/>
      <c r="BB36" s="153"/>
      <c r="BC36" s="154"/>
      <c r="BD36" s="152">
        <f>データ!BA11</f>
        <v>161.6</v>
      </c>
      <c r="BE36" s="153"/>
      <c r="BF36" s="153"/>
      <c r="BG36" s="153"/>
      <c r="BH36" s="153"/>
      <c r="BI36" s="153"/>
      <c r="BJ36" s="153"/>
      <c r="BK36" s="153"/>
      <c r="BL36" s="153"/>
      <c r="BM36" s="153"/>
      <c r="BN36" s="153"/>
      <c r="BO36" s="153"/>
      <c r="BP36" s="153"/>
      <c r="BQ36" s="153"/>
      <c r="BR36" s="153"/>
      <c r="BS36" s="153"/>
      <c r="BT36" s="153"/>
      <c r="BU36" s="153"/>
      <c r="BV36" s="154"/>
      <c r="BW36" s="152">
        <f>データ!BB11</f>
        <v>128.30000000000001</v>
      </c>
      <c r="BX36" s="153"/>
      <c r="BY36" s="153"/>
      <c r="BZ36" s="153"/>
      <c r="CA36" s="153"/>
      <c r="CB36" s="153"/>
      <c r="CC36" s="153"/>
      <c r="CD36" s="153"/>
      <c r="CE36" s="153"/>
      <c r="CF36" s="153"/>
      <c r="CG36" s="153"/>
      <c r="CH36" s="153"/>
      <c r="CI36" s="153"/>
      <c r="CJ36" s="153"/>
      <c r="CK36" s="153"/>
      <c r="CL36" s="153"/>
      <c r="CM36" s="153"/>
      <c r="CN36" s="153"/>
      <c r="CO36" s="154"/>
      <c r="CP36" s="152">
        <f>データ!BC11</f>
        <v>146.69999999999999</v>
      </c>
      <c r="CQ36" s="153"/>
      <c r="CR36" s="153"/>
      <c r="CS36" s="153"/>
      <c r="CT36" s="153"/>
      <c r="CU36" s="153"/>
      <c r="CV36" s="153"/>
      <c r="CW36" s="153"/>
      <c r="CX36" s="153"/>
      <c r="CY36" s="153"/>
      <c r="CZ36" s="153"/>
      <c r="DA36" s="153"/>
      <c r="DB36" s="153"/>
      <c r="DC36" s="153"/>
      <c r="DD36" s="153"/>
      <c r="DE36" s="153"/>
      <c r="DF36" s="153"/>
      <c r="DG36" s="153"/>
      <c r="DH36" s="154"/>
      <c r="DI36" s="12"/>
      <c r="DJ36" s="12"/>
      <c r="DK36" s="12"/>
      <c r="DL36" s="12"/>
      <c r="DM36" s="12"/>
      <c r="DN36" s="12"/>
      <c r="DO36" s="12"/>
      <c r="DP36" s="149" t="s">
        <v>30</v>
      </c>
      <c r="DQ36" s="150"/>
      <c r="DR36" s="150"/>
      <c r="DS36" s="150"/>
      <c r="DT36" s="150"/>
      <c r="DU36" s="150"/>
      <c r="DV36" s="150"/>
      <c r="DW36" s="150"/>
      <c r="DX36" s="150"/>
      <c r="DY36" s="150"/>
      <c r="DZ36" s="150"/>
      <c r="EA36" s="151"/>
      <c r="EB36" s="152">
        <f>データ!BJ11</f>
        <v>1074.3</v>
      </c>
      <c r="EC36" s="153"/>
      <c r="ED36" s="153"/>
      <c r="EE36" s="153"/>
      <c r="EF36" s="153"/>
      <c r="EG36" s="153"/>
      <c r="EH36" s="153"/>
      <c r="EI36" s="153"/>
      <c r="EJ36" s="153"/>
      <c r="EK36" s="153"/>
      <c r="EL36" s="153"/>
      <c r="EM36" s="153"/>
      <c r="EN36" s="153"/>
      <c r="EO36" s="153"/>
      <c r="EP36" s="153"/>
      <c r="EQ36" s="153"/>
      <c r="ER36" s="153"/>
      <c r="ES36" s="153"/>
      <c r="ET36" s="154"/>
      <c r="EU36" s="152">
        <f>データ!BK11</f>
        <v>1203.4000000000001</v>
      </c>
      <c r="EV36" s="153"/>
      <c r="EW36" s="153"/>
      <c r="EX36" s="153"/>
      <c r="EY36" s="153"/>
      <c r="EZ36" s="153"/>
      <c r="FA36" s="153"/>
      <c r="FB36" s="153"/>
      <c r="FC36" s="153"/>
      <c r="FD36" s="153"/>
      <c r="FE36" s="153"/>
      <c r="FF36" s="153"/>
      <c r="FG36" s="153"/>
      <c r="FH36" s="153"/>
      <c r="FI36" s="153"/>
      <c r="FJ36" s="153"/>
      <c r="FK36" s="153"/>
      <c r="FL36" s="153"/>
      <c r="FM36" s="154"/>
      <c r="FN36" s="152">
        <f>データ!BL11</f>
        <v>1104.4000000000001</v>
      </c>
      <c r="FO36" s="153"/>
      <c r="FP36" s="153"/>
      <c r="FQ36" s="153"/>
      <c r="FR36" s="153"/>
      <c r="FS36" s="153"/>
      <c r="FT36" s="153"/>
      <c r="FU36" s="153"/>
      <c r="FV36" s="153"/>
      <c r="FW36" s="153"/>
      <c r="FX36" s="153"/>
      <c r="FY36" s="153"/>
      <c r="FZ36" s="153"/>
      <c r="GA36" s="153"/>
      <c r="GB36" s="153"/>
      <c r="GC36" s="153"/>
      <c r="GD36" s="153"/>
      <c r="GE36" s="153"/>
      <c r="GF36" s="154"/>
      <c r="GG36" s="152">
        <f>データ!BM11</f>
        <v>682.1</v>
      </c>
      <c r="GH36" s="153"/>
      <c r="GI36" s="153"/>
      <c r="GJ36" s="153"/>
      <c r="GK36" s="153"/>
      <c r="GL36" s="153"/>
      <c r="GM36" s="153"/>
      <c r="GN36" s="153"/>
      <c r="GO36" s="153"/>
      <c r="GP36" s="153"/>
      <c r="GQ36" s="153"/>
      <c r="GR36" s="153"/>
      <c r="GS36" s="153"/>
      <c r="GT36" s="153"/>
      <c r="GU36" s="153"/>
      <c r="GV36" s="153"/>
      <c r="GW36" s="153"/>
      <c r="GX36" s="153"/>
      <c r="GY36" s="154"/>
      <c r="GZ36" s="152">
        <f>データ!BN11</f>
        <v>620</v>
      </c>
      <c r="HA36" s="153"/>
      <c r="HB36" s="153"/>
      <c r="HC36" s="153"/>
      <c r="HD36" s="153"/>
      <c r="HE36" s="153"/>
      <c r="HF36" s="153"/>
      <c r="HG36" s="153"/>
      <c r="HH36" s="153"/>
      <c r="HI36" s="153"/>
      <c r="HJ36" s="153"/>
      <c r="HK36" s="153"/>
      <c r="HL36" s="153"/>
      <c r="HM36" s="153"/>
      <c r="HN36" s="153"/>
      <c r="HO36" s="153"/>
      <c r="HP36" s="153"/>
      <c r="HQ36" s="153"/>
      <c r="HR36" s="154"/>
      <c r="HS36" s="12"/>
      <c r="HT36" s="12"/>
      <c r="HU36" s="12"/>
      <c r="HV36" s="12"/>
      <c r="HW36" s="12"/>
      <c r="HX36" s="12"/>
      <c r="HY36" s="12"/>
      <c r="HZ36" s="149" t="s">
        <v>30</v>
      </c>
      <c r="IA36" s="150"/>
      <c r="IB36" s="150"/>
      <c r="IC36" s="150"/>
      <c r="ID36" s="150"/>
      <c r="IE36" s="150"/>
      <c r="IF36" s="150"/>
      <c r="IG36" s="150"/>
      <c r="IH36" s="150"/>
      <c r="II36" s="150"/>
      <c r="IJ36" s="150"/>
      <c r="IK36" s="151"/>
      <c r="IL36" s="152" t="str">
        <f>データ!BU11</f>
        <v>-</v>
      </c>
      <c r="IM36" s="153"/>
      <c r="IN36" s="153"/>
      <c r="IO36" s="153"/>
      <c r="IP36" s="153"/>
      <c r="IQ36" s="153"/>
      <c r="IR36" s="153"/>
      <c r="IS36" s="153"/>
      <c r="IT36" s="153"/>
      <c r="IU36" s="153"/>
      <c r="IV36" s="153"/>
      <c r="IW36" s="153"/>
      <c r="IX36" s="153"/>
      <c r="IY36" s="153"/>
      <c r="IZ36" s="153"/>
      <c r="JA36" s="153"/>
      <c r="JB36" s="153"/>
      <c r="JC36" s="153"/>
      <c r="JD36" s="154"/>
      <c r="JE36" s="152" t="str">
        <f>データ!BV11</f>
        <v>-</v>
      </c>
      <c r="JF36" s="153"/>
      <c r="JG36" s="153"/>
      <c r="JH36" s="153"/>
      <c r="JI36" s="153"/>
      <c r="JJ36" s="153"/>
      <c r="JK36" s="153"/>
      <c r="JL36" s="153"/>
      <c r="JM36" s="153"/>
      <c r="JN36" s="153"/>
      <c r="JO36" s="153"/>
      <c r="JP36" s="153"/>
      <c r="JQ36" s="153"/>
      <c r="JR36" s="153"/>
      <c r="JS36" s="153"/>
      <c r="JT36" s="153"/>
      <c r="JU36" s="153"/>
      <c r="JV36" s="153"/>
      <c r="JW36" s="154"/>
      <c r="JX36" s="152" t="str">
        <f>データ!BW11</f>
        <v>-</v>
      </c>
      <c r="JY36" s="153"/>
      <c r="JZ36" s="153"/>
      <c r="KA36" s="153"/>
      <c r="KB36" s="153"/>
      <c r="KC36" s="153"/>
      <c r="KD36" s="153"/>
      <c r="KE36" s="153"/>
      <c r="KF36" s="153"/>
      <c r="KG36" s="153"/>
      <c r="KH36" s="153"/>
      <c r="KI36" s="153"/>
      <c r="KJ36" s="153"/>
      <c r="KK36" s="153"/>
      <c r="KL36" s="153"/>
      <c r="KM36" s="153"/>
      <c r="KN36" s="153"/>
      <c r="KO36" s="153"/>
      <c r="KP36" s="154"/>
      <c r="KQ36" s="152" t="str">
        <f>データ!BX11</f>
        <v>-</v>
      </c>
      <c r="KR36" s="153"/>
      <c r="KS36" s="153"/>
      <c r="KT36" s="153"/>
      <c r="KU36" s="153"/>
      <c r="KV36" s="153"/>
      <c r="KW36" s="153"/>
      <c r="KX36" s="153"/>
      <c r="KY36" s="153"/>
      <c r="KZ36" s="153"/>
      <c r="LA36" s="153"/>
      <c r="LB36" s="153"/>
      <c r="LC36" s="153"/>
      <c r="LD36" s="153"/>
      <c r="LE36" s="153"/>
      <c r="LF36" s="153"/>
      <c r="LG36" s="153"/>
      <c r="LH36" s="153"/>
      <c r="LI36" s="154"/>
      <c r="LJ36" s="152" t="str">
        <f>データ!BY11</f>
        <v>-</v>
      </c>
      <c r="LK36" s="153"/>
      <c r="LL36" s="153"/>
      <c r="LM36" s="153"/>
      <c r="LN36" s="153"/>
      <c r="LO36" s="153"/>
      <c r="LP36" s="153"/>
      <c r="LQ36" s="153"/>
      <c r="LR36" s="153"/>
      <c r="LS36" s="153"/>
      <c r="LT36" s="153"/>
      <c r="LU36" s="153"/>
      <c r="LV36" s="153"/>
      <c r="LW36" s="153"/>
      <c r="LX36" s="153"/>
      <c r="LY36" s="153"/>
      <c r="LZ36" s="153"/>
      <c r="MA36" s="153"/>
      <c r="MB36" s="154"/>
      <c r="MC36" s="12"/>
      <c r="MD36" s="12"/>
      <c r="ME36" s="12"/>
      <c r="MF36" s="12"/>
      <c r="MG36" s="12"/>
      <c r="MH36" s="12"/>
      <c r="MI36" s="12"/>
      <c r="MJ36" s="149" t="s">
        <v>30</v>
      </c>
      <c r="MK36" s="150"/>
      <c r="ML36" s="150"/>
      <c r="MM36" s="150"/>
      <c r="MN36" s="150"/>
      <c r="MO36" s="150"/>
      <c r="MP36" s="150"/>
      <c r="MQ36" s="150"/>
      <c r="MR36" s="150"/>
      <c r="MS36" s="150"/>
      <c r="MT36" s="150"/>
      <c r="MU36" s="151"/>
      <c r="MV36" s="152">
        <f>データ!CF11</f>
        <v>26353.8</v>
      </c>
      <c r="MW36" s="153"/>
      <c r="MX36" s="153"/>
      <c r="MY36" s="153"/>
      <c r="MZ36" s="153"/>
      <c r="NA36" s="153"/>
      <c r="NB36" s="153"/>
      <c r="NC36" s="153"/>
      <c r="ND36" s="153"/>
      <c r="NE36" s="153"/>
      <c r="NF36" s="153"/>
      <c r="NG36" s="153"/>
      <c r="NH36" s="153"/>
      <c r="NI36" s="153"/>
      <c r="NJ36" s="153"/>
      <c r="NK36" s="153"/>
      <c r="NL36" s="153"/>
      <c r="NM36" s="153"/>
      <c r="NN36" s="154"/>
      <c r="NO36" s="152">
        <f>データ!CG11</f>
        <v>24837.599999999999</v>
      </c>
      <c r="NP36" s="153"/>
      <c r="NQ36" s="153"/>
      <c r="NR36" s="153"/>
      <c r="NS36" s="153"/>
      <c r="NT36" s="153"/>
      <c r="NU36" s="153"/>
      <c r="NV36" s="153"/>
      <c r="NW36" s="153"/>
      <c r="NX36" s="153"/>
      <c r="NY36" s="153"/>
      <c r="NZ36" s="153"/>
      <c r="OA36" s="153"/>
      <c r="OB36" s="153"/>
      <c r="OC36" s="153"/>
      <c r="OD36" s="153"/>
      <c r="OE36" s="153"/>
      <c r="OF36" s="153"/>
      <c r="OG36" s="154"/>
      <c r="OH36" s="152">
        <f>データ!CH11</f>
        <v>24268.1</v>
      </c>
      <c r="OI36" s="153"/>
      <c r="OJ36" s="153"/>
      <c r="OK36" s="153"/>
      <c r="OL36" s="153"/>
      <c r="OM36" s="153"/>
      <c r="ON36" s="153"/>
      <c r="OO36" s="153"/>
      <c r="OP36" s="153"/>
      <c r="OQ36" s="153"/>
      <c r="OR36" s="153"/>
      <c r="OS36" s="153"/>
      <c r="OT36" s="153"/>
      <c r="OU36" s="153"/>
      <c r="OV36" s="153"/>
      <c r="OW36" s="153"/>
      <c r="OX36" s="153"/>
      <c r="OY36" s="153"/>
      <c r="OZ36" s="154"/>
      <c r="PA36" s="152">
        <f>データ!CI11</f>
        <v>30857.1</v>
      </c>
      <c r="PB36" s="153"/>
      <c r="PC36" s="153"/>
      <c r="PD36" s="153"/>
      <c r="PE36" s="153"/>
      <c r="PF36" s="153"/>
      <c r="PG36" s="153"/>
      <c r="PH36" s="153"/>
      <c r="PI36" s="153"/>
      <c r="PJ36" s="153"/>
      <c r="PK36" s="153"/>
      <c r="PL36" s="153"/>
      <c r="PM36" s="153"/>
      <c r="PN36" s="153"/>
      <c r="PO36" s="153"/>
      <c r="PP36" s="153"/>
      <c r="PQ36" s="153"/>
      <c r="PR36" s="153"/>
      <c r="PS36" s="154"/>
      <c r="PT36" s="152">
        <f>データ!CJ11</f>
        <v>29131.7</v>
      </c>
      <c r="PU36" s="153"/>
      <c r="PV36" s="153"/>
      <c r="PW36" s="153"/>
      <c r="PX36" s="153"/>
      <c r="PY36" s="153"/>
      <c r="PZ36" s="153"/>
      <c r="QA36" s="153"/>
      <c r="QB36" s="153"/>
      <c r="QC36" s="153"/>
      <c r="QD36" s="153"/>
      <c r="QE36" s="153"/>
      <c r="QF36" s="153"/>
      <c r="QG36" s="153"/>
      <c r="QH36" s="153"/>
      <c r="QI36" s="153"/>
      <c r="QJ36" s="153"/>
      <c r="QK36" s="153"/>
      <c r="QL36" s="154"/>
      <c r="QM36" s="12"/>
      <c r="QN36" s="12"/>
      <c r="QO36" s="12"/>
      <c r="QP36" s="12"/>
      <c r="QQ36" s="12"/>
      <c r="QR36" s="12"/>
      <c r="QS36" s="12"/>
      <c r="QT36" s="12"/>
      <c r="QU36" s="149" t="s">
        <v>30</v>
      </c>
      <c r="QV36" s="150"/>
      <c r="QW36" s="150"/>
      <c r="QX36" s="150"/>
      <c r="QY36" s="150"/>
      <c r="QZ36" s="150"/>
      <c r="RA36" s="150"/>
      <c r="RB36" s="150"/>
      <c r="RC36" s="150"/>
      <c r="RD36" s="150"/>
      <c r="RE36" s="150"/>
      <c r="RF36" s="151"/>
      <c r="RG36" s="155">
        <f>データ!CP11</f>
        <v>15931</v>
      </c>
      <c r="RH36" s="156"/>
      <c r="RI36" s="156"/>
      <c r="RJ36" s="156"/>
      <c r="RK36" s="156"/>
      <c r="RL36" s="156"/>
      <c r="RM36" s="156"/>
      <c r="RN36" s="156"/>
      <c r="RO36" s="156"/>
      <c r="RP36" s="156"/>
      <c r="RQ36" s="156"/>
      <c r="RR36" s="156"/>
      <c r="RS36" s="156"/>
      <c r="RT36" s="156"/>
      <c r="RU36" s="156"/>
      <c r="RV36" s="156"/>
      <c r="RW36" s="156"/>
      <c r="RX36" s="156"/>
      <c r="RY36" s="157"/>
      <c r="RZ36" s="155">
        <f>データ!CQ11</f>
        <v>16899</v>
      </c>
      <c r="SA36" s="156"/>
      <c r="SB36" s="156"/>
      <c r="SC36" s="156"/>
      <c r="SD36" s="156"/>
      <c r="SE36" s="156"/>
      <c r="SF36" s="156"/>
      <c r="SG36" s="156"/>
      <c r="SH36" s="156"/>
      <c r="SI36" s="156"/>
      <c r="SJ36" s="156"/>
      <c r="SK36" s="156"/>
      <c r="SL36" s="156"/>
      <c r="SM36" s="156"/>
      <c r="SN36" s="156"/>
      <c r="SO36" s="156"/>
      <c r="SP36" s="156"/>
      <c r="SQ36" s="156"/>
      <c r="SR36" s="157"/>
      <c r="SS36" s="155">
        <f>データ!CR11</f>
        <v>16983</v>
      </c>
      <c r="ST36" s="156"/>
      <c r="SU36" s="156"/>
      <c r="SV36" s="156"/>
      <c r="SW36" s="156"/>
      <c r="SX36" s="156"/>
      <c r="SY36" s="156"/>
      <c r="SZ36" s="156"/>
      <c r="TA36" s="156"/>
      <c r="TB36" s="156"/>
      <c r="TC36" s="156"/>
      <c r="TD36" s="156"/>
      <c r="TE36" s="156"/>
      <c r="TF36" s="156"/>
      <c r="TG36" s="156"/>
      <c r="TH36" s="156"/>
      <c r="TI36" s="156"/>
      <c r="TJ36" s="156"/>
      <c r="TK36" s="157"/>
      <c r="TL36" s="155">
        <f>データ!CS11</f>
        <v>14645</v>
      </c>
      <c r="TM36" s="156"/>
      <c r="TN36" s="156"/>
      <c r="TO36" s="156"/>
      <c r="TP36" s="156"/>
      <c r="TQ36" s="156"/>
      <c r="TR36" s="156"/>
      <c r="TS36" s="156"/>
      <c r="TT36" s="156"/>
      <c r="TU36" s="156"/>
      <c r="TV36" s="156"/>
      <c r="TW36" s="156"/>
      <c r="TX36" s="156"/>
      <c r="TY36" s="156"/>
      <c r="TZ36" s="156"/>
      <c r="UA36" s="156"/>
      <c r="UB36" s="156"/>
      <c r="UC36" s="156"/>
      <c r="UD36" s="157"/>
      <c r="UE36" s="155">
        <f>データ!CT11</f>
        <v>17538</v>
      </c>
      <c r="UF36" s="156"/>
      <c r="UG36" s="156"/>
      <c r="UH36" s="156"/>
      <c r="UI36" s="156"/>
      <c r="UJ36" s="156"/>
      <c r="UK36" s="156"/>
      <c r="UL36" s="156"/>
      <c r="UM36" s="156"/>
      <c r="UN36" s="156"/>
      <c r="UO36" s="156"/>
      <c r="UP36" s="156"/>
      <c r="UQ36" s="156"/>
      <c r="UR36" s="156"/>
      <c r="US36" s="156"/>
      <c r="UT36" s="156"/>
      <c r="UU36" s="156"/>
      <c r="UV36" s="156"/>
      <c r="UW36" s="157"/>
      <c r="UX36" s="12"/>
      <c r="UY36" s="12"/>
      <c r="UZ36" s="12"/>
      <c r="VA36" s="13"/>
      <c r="VB36" s="1"/>
      <c r="VC36" s="1"/>
      <c r="VD36" s="110"/>
      <c r="VE36" s="111"/>
      <c r="VF36" s="111"/>
      <c r="VG36" s="111"/>
      <c r="VH36" s="111"/>
      <c r="VI36" s="111"/>
      <c r="VJ36" s="112"/>
    </row>
    <row r="37" spans="1:582" ht="14.25" customHeight="1" x14ac:dyDescent="0.2">
      <c r="A37" s="1"/>
      <c r="B37" s="11"/>
      <c r="C37" s="12"/>
      <c r="D37" s="12"/>
      <c r="E37" s="12"/>
      <c r="F37" s="149" t="s">
        <v>31</v>
      </c>
      <c r="G37" s="150"/>
      <c r="H37" s="150"/>
      <c r="I37" s="150"/>
      <c r="J37" s="150"/>
      <c r="K37" s="150"/>
      <c r="L37" s="150"/>
      <c r="M37" s="150"/>
      <c r="N37" s="150"/>
      <c r="O37" s="150"/>
      <c r="P37" s="150"/>
      <c r="Q37" s="151"/>
      <c r="R37" s="152">
        <f>データ!AY12</f>
        <v>134.69999999999999</v>
      </c>
      <c r="S37" s="153"/>
      <c r="T37" s="153"/>
      <c r="U37" s="153"/>
      <c r="V37" s="153"/>
      <c r="W37" s="153"/>
      <c r="X37" s="153"/>
      <c r="Y37" s="153"/>
      <c r="Z37" s="153"/>
      <c r="AA37" s="153"/>
      <c r="AB37" s="153"/>
      <c r="AC37" s="153"/>
      <c r="AD37" s="153"/>
      <c r="AE37" s="153"/>
      <c r="AF37" s="153"/>
      <c r="AG37" s="153"/>
      <c r="AH37" s="153"/>
      <c r="AI37" s="153"/>
      <c r="AJ37" s="154"/>
      <c r="AK37" s="152">
        <f>データ!AZ12</f>
        <v>141.80000000000001</v>
      </c>
      <c r="AL37" s="153"/>
      <c r="AM37" s="153"/>
      <c r="AN37" s="153"/>
      <c r="AO37" s="153"/>
      <c r="AP37" s="153"/>
      <c r="AQ37" s="153"/>
      <c r="AR37" s="153"/>
      <c r="AS37" s="153"/>
      <c r="AT37" s="153"/>
      <c r="AU37" s="153"/>
      <c r="AV37" s="153"/>
      <c r="AW37" s="153"/>
      <c r="AX37" s="153"/>
      <c r="AY37" s="153"/>
      <c r="AZ37" s="153"/>
      <c r="BA37" s="153"/>
      <c r="BB37" s="153"/>
      <c r="BC37" s="154"/>
      <c r="BD37" s="152">
        <f>データ!BA12</f>
        <v>138.19999999999999</v>
      </c>
      <c r="BE37" s="153"/>
      <c r="BF37" s="153"/>
      <c r="BG37" s="153"/>
      <c r="BH37" s="153"/>
      <c r="BI37" s="153"/>
      <c r="BJ37" s="153"/>
      <c r="BK37" s="153"/>
      <c r="BL37" s="153"/>
      <c r="BM37" s="153"/>
      <c r="BN37" s="153"/>
      <c r="BO37" s="153"/>
      <c r="BP37" s="153"/>
      <c r="BQ37" s="153"/>
      <c r="BR37" s="153"/>
      <c r="BS37" s="153"/>
      <c r="BT37" s="153"/>
      <c r="BU37" s="153"/>
      <c r="BV37" s="154"/>
      <c r="BW37" s="152">
        <f>データ!BB12</f>
        <v>135</v>
      </c>
      <c r="BX37" s="153"/>
      <c r="BY37" s="153"/>
      <c r="BZ37" s="153"/>
      <c r="CA37" s="153"/>
      <c r="CB37" s="153"/>
      <c r="CC37" s="153"/>
      <c r="CD37" s="153"/>
      <c r="CE37" s="153"/>
      <c r="CF37" s="153"/>
      <c r="CG37" s="153"/>
      <c r="CH37" s="153"/>
      <c r="CI37" s="153"/>
      <c r="CJ37" s="153"/>
      <c r="CK37" s="153"/>
      <c r="CL37" s="153"/>
      <c r="CM37" s="153"/>
      <c r="CN37" s="153"/>
      <c r="CO37" s="154"/>
      <c r="CP37" s="152">
        <f>データ!BC12</f>
        <v>136.6</v>
      </c>
      <c r="CQ37" s="153"/>
      <c r="CR37" s="153"/>
      <c r="CS37" s="153"/>
      <c r="CT37" s="153"/>
      <c r="CU37" s="153"/>
      <c r="CV37" s="153"/>
      <c r="CW37" s="153"/>
      <c r="CX37" s="153"/>
      <c r="CY37" s="153"/>
      <c r="CZ37" s="153"/>
      <c r="DA37" s="153"/>
      <c r="DB37" s="153"/>
      <c r="DC37" s="153"/>
      <c r="DD37" s="153"/>
      <c r="DE37" s="153"/>
      <c r="DF37" s="153"/>
      <c r="DG37" s="153"/>
      <c r="DH37" s="154"/>
      <c r="DI37" s="12"/>
      <c r="DJ37" s="12"/>
      <c r="DK37" s="12"/>
      <c r="DL37" s="12"/>
      <c r="DM37" s="12"/>
      <c r="DN37" s="12"/>
      <c r="DO37" s="12"/>
      <c r="DP37" s="149" t="s">
        <v>31</v>
      </c>
      <c r="DQ37" s="150"/>
      <c r="DR37" s="150"/>
      <c r="DS37" s="150"/>
      <c r="DT37" s="150"/>
      <c r="DU37" s="150"/>
      <c r="DV37" s="150"/>
      <c r="DW37" s="150"/>
      <c r="DX37" s="150"/>
      <c r="DY37" s="150"/>
      <c r="DZ37" s="150"/>
      <c r="EA37" s="151"/>
      <c r="EB37" s="152">
        <f>データ!BJ12</f>
        <v>253.6</v>
      </c>
      <c r="EC37" s="153"/>
      <c r="ED37" s="153"/>
      <c r="EE37" s="153"/>
      <c r="EF37" s="153"/>
      <c r="EG37" s="153"/>
      <c r="EH37" s="153"/>
      <c r="EI37" s="153"/>
      <c r="EJ37" s="153"/>
      <c r="EK37" s="153"/>
      <c r="EL37" s="153"/>
      <c r="EM37" s="153"/>
      <c r="EN37" s="153"/>
      <c r="EO37" s="153"/>
      <c r="EP37" s="153"/>
      <c r="EQ37" s="153"/>
      <c r="ER37" s="153"/>
      <c r="ES37" s="153"/>
      <c r="ET37" s="154"/>
      <c r="EU37" s="152">
        <f>データ!BK12</f>
        <v>238</v>
      </c>
      <c r="EV37" s="153"/>
      <c r="EW37" s="153"/>
      <c r="EX37" s="153"/>
      <c r="EY37" s="153"/>
      <c r="EZ37" s="153"/>
      <c r="FA37" s="153"/>
      <c r="FB37" s="153"/>
      <c r="FC37" s="153"/>
      <c r="FD37" s="153"/>
      <c r="FE37" s="153"/>
      <c r="FF37" s="153"/>
      <c r="FG37" s="153"/>
      <c r="FH37" s="153"/>
      <c r="FI37" s="153"/>
      <c r="FJ37" s="153"/>
      <c r="FK37" s="153"/>
      <c r="FL37" s="153"/>
      <c r="FM37" s="154"/>
      <c r="FN37" s="152">
        <f>データ!BL12</f>
        <v>227.5</v>
      </c>
      <c r="FO37" s="153"/>
      <c r="FP37" s="153"/>
      <c r="FQ37" s="153"/>
      <c r="FR37" s="153"/>
      <c r="FS37" s="153"/>
      <c r="FT37" s="153"/>
      <c r="FU37" s="153"/>
      <c r="FV37" s="153"/>
      <c r="FW37" s="153"/>
      <c r="FX37" s="153"/>
      <c r="FY37" s="153"/>
      <c r="FZ37" s="153"/>
      <c r="GA37" s="153"/>
      <c r="GB37" s="153"/>
      <c r="GC37" s="153"/>
      <c r="GD37" s="153"/>
      <c r="GE37" s="153"/>
      <c r="GF37" s="154"/>
      <c r="GG37" s="152">
        <f>データ!BM12</f>
        <v>238.5</v>
      </c>
      <c r="GH37" s="153"/>
      <c r="GI37" s="153"/>
      <c r="GJ37" s="153"/>
      <c r="GK37" s="153"/>
      <c r="GL37" s="153"/>
      <c r="GM37" s="153"/>
      <c r="GN37" s="153"/>
      <c r="GO37" s="153"/>
      <c r="GP37" s="153"/>
      <c r="GQ37" s="153"/>
      <c r="GR37" s="153"/>
      <c r="GS37" s="153"/>
      <c r="GT37" s="153"/>
      <c r="GU37" s="153"/>
      <c r="GV37" s="153"/>
      <c r="GW37" s="153"/>
      <c r="GX37" s="153"/>
      <c r="GY37" s="154"/>
      <c r="GZ37" s="152">
        <f>データ!BN12</f>
        <v>235</v>
      </c>
      <c r="HA37" s="153"/>
      <c r="HB37" s="153"/>
      <c r="HC37" s="153"/>
      <c r="HD37" s="153"/>
      <c r="HE37" s="153"/>
      <c r="HF37" s="153"/>
      <c r="HG37" s="153"/>
      <c r="HH37" s="153"/>
      <c r="HI37" s="153"/>
      <c r="HJ37" s="153"/>
      <c r="HK37" s="153"/>
      <c r="HL37" s="153"/>
      <c r="HM37" s="153"/>
      <c r="HN37" s="153"/>
      <c r="HO37" s="153"/>
      <c r="HP37" s="153"/>
      <c r="HQ37" s="153"/>
      <c r="HR37" s="154"/>
      <c r="HS37" s="12"/>
      <c r="HT37" s="12"/>
      <c r="HU37" s="12"/>
      <c r="HV37" s="12"/>
      <c r="HW37" s="12"/>
      <c r="HX37" s="12"/>
      <c r="HY37" s="12"/>
      <c r="HZ37" s="149" t="s">
        <v>31</v>
      </c>
      <c r="IA37" s="150"/>
      <c r="IB37" s="150"/>
      <c r="IC37" s="150"/>
      <c r="ID37" s="150"/>
      <c r="IE37" s="150"/>
      <c r="IF37" s="150"/>
      <c r="IG37" s="150"/>
      <c r="IH37" s="150"/>
      <c r="II37" s="150"/>
      <c r="IJ37" s="150"/>
      <c r="IK37" s="151"/>
      <c r="IL37" s="152" t="str">
        <f>データ!BU12</f>
        <v>-</v>
      </c>
      <c r="IM37" s="153"/>
      <c r="IN37" s="153"/>
      <c r="IO37" s="153"/>
      <c r="IP37" s="153"/>
      <c r="IQ37" s="153"/>
      <c r="IR37" s="153"/>
      <c r="IS37" s="153"/>
      <c r="IT37" s="153"/>
      <c r="IU37" s="153"/>
      <c r="IV37" s="153"/>
      <c r="IW37" s="153"/>
      <c r="IX37" s="153"/>
      <c r="IY37" s="153"/>
      <c r="IZ37" s="153"/>
      <c r="JA37" s="153"/>
      <c r="JB37" s="153"/>
      <c r="JC37" s="153"/>
      <c r="JD37" s="154"/>
      <c r="JE37" s="152" t="str">
        <f>データ!BV12</f>
        <v>-</v>
      </c>
      <c r="JF37" s="153"/>
      <c r="JG37" s="153"/>
      <c r="JH37" s="153"/>
      <c r="JI37" s="153"/>
      <c r="JJ37" s="153"/>
      <c r="JK37" s="153"/>
      <c r="JL37" s="153"/>
      <c r="JM37" s="153"/>
      <c r="JN37" s="153"/>
      <c r="JO37" s="153"/>
      <c r="JP37" s="153"/>
      <c r="JQ37" s="153"/>
      <c r="JR37" s="153"/>
      <c r="JS37" s="153"/>
      <c r="JT37" s="153"/>
      <c r="JU37" s="153"/>
      <c r="JV37" s="153"/>
      <c r="JW37" s="154"/>
      <c r="JX37" s="152" t="str">
        <f>データ!BW12</f>
        <v>-</v>
      </c>
      <c r="JY37" s="153"/>
      <c r="JZ37" s="153"/>
      <c r="KA37" s="153"/>
      <c r="KB37" s="153"/>
      <c r="KC37" s="153"/>
      <c r="KD37" s="153"/>
      <c r="KE37" s="153"/>
      <c r="KF37" s="153"/>
      <c r="KG37" s="153"/>
      <c r="KH37" s="153"/>
      <c r="KI37" s="153"/>
      <c r="KJ37" s="153"/>
      <c r="KK37" s="153"/>
      <c r="KL37" s="153"/>
      <c r="KM37" s="153"/>
      <c r="KN37" s="153"/>
      <c r="KO37" s="153"/>
      <c r="KP37" s="154"/>
      <c r="KQ37" s="152" t="str">
        <f>データ!BX12</f>
        <v>-</v>
      </c>
      <c r="KR37" s="153"/>
      <c r="KS37" s="153"/>
      <c r="KT37" s="153"/>
      <c r="KU37" s="153"/>
      <c r="KV37" s="153"/>
      <c r="KW37" s="153"/>
      <c r="KX37" s="153"/>
      <c r="KY37" s="153"/>
      <c r="KZ37" s="153"/>
      <c r="LA37" s="153"/>
      <c r="LB37" s="153"/>
      <c r="LC37" s="153"/>
      <c r="LD37" s="153"/>
      <c r="LE37" s="153"/>
      <c r="LF37" s="153"/>
      <c r="LG37" s="153"/>
      <c r="LH37" s="153"/>
      <c r="LI37" s="154"/>
      <c r="LJ37" s="152" t="str">
        <f>データ!BY12</f>
        <v>-</v>
      </c>
      <c r="LK37" s="153"/>
      <c r="LL37" s="153"/>
      <c r="LM37" s="153"/>
      <c r="LN37" s="153"/>
      <c r="LO37" s="153"/>
      <c r="LP37" s="153"/>
      <c r="LQ37" s="153"/>
      <c r="LR37" s="153"/>
      <c r="LS37" s="153"/>
      <c r="LT37" s="153"/>
      <c r="LU37" s="153"/>
      <c r="LV37" s="153"/>
      <c r="LW37" s="153"/>
      <c r="LX37" s="153"/>
      <c r="LY37" s="153"/>
      <c r="LZ37" s="153"/>
      <c r="MA37" s="153"/>
      <c r="MB37" s="154"/>
      <c r="MC37" s="12"/>
      <c r="MD37" s="12"/>
      <c r="ME37" s="12"/>
      <c r="MF37" s="12"/>
      <c r="MG37" s="12"/>
      <c r="MH37" s="12"/>
      <c r="MI37" s="12"/>
      <c r="MJ37" s="149" t="s">
        <v>31</v>
      </c>
      <c r="MK37" s="150"/>
      <c r="ML37" s="150"/>
      <c r="MM37" s="150"/>
      <c r="MN37" s="150"/>
      <c r="MO37" s="150"/>
      <c r="MP37" s="150"/>
      <c r="MQ37" s="150"/>
      <c r="MR37" s="150"/>
      <c r="MS37" s="150"/>
      <c r="MT37" s="150"/>
      <c r="MU37" s="151"/>
      <c r="MV37" s="152">
        <f>データ!CF12</f>
        <v>19066.3</v>
      </c>
      <c r="MW37" s="153"/>
      <c r="MX37" s="153"/>
      <c r="MY37" s="153"/>
      <c r="MZ37" s="153"/>
      <c r="NA37" s="153"/>
      <c r="NB37" s="153"/>
      <c r="NC37" s="153"/>
      <c r="ND37" s="153"/>
      <c r="NE37" s="153"/>
      <c r="NF37" s="153"/>
      <c r="NG37" s="153"/>
      <c r="NH37" s="153"/>
      <c r="NI37" s="153"/>
      <c r="NJ37" s="153"/>
      <c r="NK37" s="153"/>
      <c r="NL37" s="153"/>
      <c r="NM37" s="153"/>
      <c r="NN37" s="154"/>
      <c r="NO37" s="152">
        <f>データ!CG12</f>
        <v>18998.7</v>
      </c>
      <c r="NP37" s="153"/>
      <c r="NQ37" s="153"/>
      <c r="NR37" s="153"/>
      <c r="NS37" s="153"/>
      <c r="NT37" s="153"/>
      <c r="NU37" s="153"/>
      <c r="NV37" s="153"/>
      <c r="NW37" s="153"/>
      <c r="NX37" s="153"/>
      <c r="NY37" s="153"/>
      <c r="NZ37" s="153"/>
      <c r="OA37" s="153"/>
      <c r="OB37" s="153"/>
      <c r="OC37" s="153"/>
      <c r="OD37" s="153"/>
      <c r="OE37" s="153"/>
      <c r="OF37" s="153"/>
      <c r="OG37" s="154"/>
      <c r="OH37" s="152">
        <f>データ!CH12</f>
        <v>17544.5</v>
      </c>
      <c r="OI37" s="153"/>
      <c r="OJ37" s="153"/>
      <c r="OK37" s="153"/>
      <c r="OL37" s="153"/>
      <c r="OM37" s="153"/>
      <c r="ON37" s="153"/>
      <c r="OO37" s="153"/>
      <c r="OP37" s="153"/>
      <c r="OQ37" s="153"/>
      <c r="OR37" s="153"/>
      <c r="OS37" s="153"/>
      <c r="OT37" s="153"/>
      <c r="OU37" s="153"/>
      <c r="OV37" s="153"/>
      <c r="OW37" s="153"/>
      <c r="OX37" s="153"/>
      <c r="OY37" s="153"/>
      <c r="OZ37" s="154"/>
      <c r="PA37" s="152">
        <f>データ!CI12</f>
        <v>19886.599999999999</v>
      </c>
      <c r="PB37" s="153"/>
      <c r="PC37" s="153"/>
      <c r="PD37" s="153"/>
      <c r="PE37" s="153"/>
      <c r="PF37" s="153"/>
      <c r="PG37" s="153"/>
      <c r="PH37" s="153"/>
      <c r="PI37" s="153"/>
      <c r="PJ37" s="153"/>
      <c r="PK37" s="153"/>
      <c r="PL37" s="153"/>
      <c r="PM37" s="153"/>
      <c r="PN37" s="153"/>
      <c r="PO37" s="153"/>
      <c r="PP37" s="153"/>
      <c r="PQ37" s="153"/>
      <c r="PR37" s="153"/>
      <c r="PS37" s="154"/>
      <c r="PT37" s="152">
        <f>データ!CJ12</f>
        <v>23723.7</v>
      </c>
      <c r="PU37" s="153"/>
      <c r="PV37" s="153"/>
      <c r="PW37" s="153"/>
      <c r="PX37" s="153"/>
      <c r="PY37" s="153"/>
      <c r="PZ37" s="153"/>
      <c r="QA37" s="153"/>
      <c r="QB37" s="153"/>
      <c r="QC37" s="153"/>
      <c r="QD37" s="153"/>
      <c r="QE37" s="153"/>
      <c r="QF37" s="153"/>
      <c r="QG37" s="153"/>
      <c r="QH37" s="153"/>
      <c r="QI37" s="153"/>
      <c r="QJ37" s="153"/>
      <c r="QK37" s="153"/>
      <c r="QL37" s="154"/>
      <c r="QM37" s="12"/>
      <c r="QN37" s="12"/>
      <c r="QO37" s="12"/>
      <c r="QP37" s="12"/>
      <c r="QQ37" s="12"/>
      <c r="QR37" s="12"/>
      <c r="QS37" s="12"/>
      <c r="QT37" s="12"/>
      <c r="QU37" s="149" t="s">
        <v>31</v>
      </c>
      <c r="QV37" s="150"/>
      <c r="QW37" s="150"/>
      <c r="QX37" s="150"/>
      <c r="QY37" s="150"/>
      <c r="QZ37" s="150"/>
      <c r="RA37" s="150"/>
      <c r="RB37" s="150"/>
      <c r="RC37" s="150"/>
      <c r="RD37" s="150"/>
      <c r="RE37" s="150"/>
      <c r="RF37" s="151"/>
      <c r="RG37" s="155">
        <f>データ!CP12</f>
        <v>33434</v>
      </c>
      <c r="RH37" s="156"/>
      <c r="RI37" s="156"/>
      <c r="RJ37" s="156"/>
      <c r="RK37" s="156"/>
      <c r="RL37" s="156"/>
      <c r="RM37" s="156"/>
      <c r="RN37" s="156"/>
      <c r="RO37" s="156"/>
      <c r="RP37" s="156"/>
      <c r="RQ37" s="156"/>
      <c r="RR37" s="156"/>
      <c r="RS37" s="156"/>
      <c r="RT37" s="156"/>
      <c r="RU37" s="156"/>
      <c r="RV37" s="156"/>
      <c r="RW37" s="156"/>
      <c r="RX37" s="156"/>
      <c r="RY37" s="157"/>
      <c r="RZ37" s="155">
        <f>データ!CQ12</f>
        <v>36820</v>
      </c>
      <c r="SA37" s="156"/>
      <c r="SB37" s="156"/>
      <c r="SC37" s="156"/>
      <c r="SD37" s="156"/>
      <c r="SE37" s="156"/>
      <c r="SF37" s="156"/>
      <c r="SG37" s="156"/>
      <c r="SH37" s="156"/>
      <c r="SI37" s="156"/>
      <c r="SJ37" s="156"/>
      <c r="SK37" s="156"/>
      <c r="SL37" s="156"/>
      <c r="SM37" s="156"/>
      <c r="SN37" s="156"/>
      <c r="SO37" s="156"/>
      <c r="SP37" s="156"/>
      <c r="SQ37" s="156"/>
      <c r="SR37" s="157"/>
      <c r="SS37" s="155">
        <f>データ!CR12</f>
        <v>35532</v>
      </c>
      <c r="ST37" s="156"/>
      <c r="SU37" s="156"/>
      <c r="SV37" s="156"/>
      <c r="SW37" s="156"/>
      <c r="SX37" s="156"/>
      <c r="SY37" s="156"/>
      <c r="SZ37" s="156"/>
      <c r="TA37" s="156"/>
      <c r="TB37" s="156"/>
      <c r="TC37" s="156"/>
      <c r="TD37" s="156"/>
      <c r="TE37" s="156"/>
      <c r="TF37" s="156"/>
      <c r="TG37" s="156"/>
      <c r="TH37" s="156"/>
      <c r="TI37" s="156"/>
      <c r="TJ37" s="156"/>
      <c r="TK37" s="157"/>
      <c r="TL37" s="155">
        <f>データ!CS12</f>
        <v>36111</v>
      </c>
      <c r="TM37" s="156"/>
      <c r="TN37" s="156"/>
      <c r="TO37" s="156"/>
      <c r="TP37" s="156"/>
      <c r="TQ37" s="156"/>
      <c r="TR37" s="156"/>
      <c r="TS37" s="156"/>
      <c r="TT37" s="156"/>
      <c r="TU37" s="156"/>
      <c r="TV37" s="156"/>
      <c r="TW37" s="156"/>
      <c r="TX37" s="156"/>
      <c r="TY37" s="156"/>
      <c r="TZ37" s="156"/>
      <c r="UA37" s="156"/>
      <c r="UB37" s="156"/>
      <c r="UC37" s="156"/>
      <c r="UD37" s="157"/>
      <c r="UE37" s="155">
        <f>データ!CT12</f>
        <v>39983</v>
      </c>
      <c r="UF37" s="156"/>
      <c r="UG37" s="156"/>
      <c r="UH37" s="156"/>
      <c r="UI37" s="156"/>
      <c r="UJ37" s="156"/>
      <c r="UK37" s="156"/>
      <c r="UL37" s="156"/>
      <c r="UM37" s="156"/>
      <c r="UN37" s="156"/>
      <c r="UO37" s="156"/>
      <c r="UP37" s="156"/>
      <c r="UQ37" s="156"/>
      <c r="UR37" s="156"/>
      <c r="US37" s="156"/>
      <c r="UT37" s="156"/>
      <c r="UU37" s="156"/>
      <c r="UV37" s="156"/>
      <c r="UW37" s="157"/>
      <c r="UX37" s="12"/>
      <c r="UY37" s="12"/>
      <c r="UZ37" s="12"/>
      <c r="VA37" s="13"/>
      <c r="VB37" s="1"/>
      <c r="VC37" s="1"/>
      <c r="VD37" s="110"/>
      <c r="VE37" s="111"/>
      <c r="VF37" s="111"/>
      <c r="VG37" s="111"/>
      <c r="VH37" s="111"/>
      <c r="VI37" s="111"/>
      <c r="VJ37" s="112"/>
    </row>
    <row r="38" spans="1:582" x14ac:dyDescent="0.2">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10"/>
      <c r="VE38" s="111"/>
      <c r="VF38" s="111"/>
      <c r="VG38" s="111"/>
      <c r="VH38" s="111"/>
      <c r="VI38" s="111"/>
      <c r="VJ38" s="112"/>
    </row>
    <row r="39" spans="1:582" ht="31.5" customHeight="1" thickBot="1" x14ac:dyDescent="0.25">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3"/>
      <c r="VE39" s="114"/>
      <c r="VF39" s="114"/>
      <c r="VG39" s="114"/>
      <c r="VH39" s="114"/>
      <c r="VI39" s="114"/>
      <c r="VJ39" s="115"/>
    </row>
    <row r="40" spans="1:582" ht="29.5" customHeight="1" x14ac:dyDescent="0.2">
      <c r="A40" s="1"/>
      <c r="B40" s="167" t="s">
        <v>32</v>
      </c>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8"/>
      <c r="BM40" s="168"/>
      <c r="BN40" s="168"/>
      <c r="BO40" s="168"/>
      <c r="BP40" s="168"/>
      <c r="BQ40" s="168"/>
      <c r="BR40" s="168"/>
      <c r="BS40" s="168"/>
      <c r="BT40" s="168"/>
      <c r="BU40" s="168"/>
      <c r="BV40" s="168"/>
      <c r="BW40" s="168"/>
      <c r="BX40" s="168"/>
      <c r="BY40" s="168"/>
      <c r="BZ40" s="168"/>
      <c r="CA40" s="168"/>
      <c r="CB40" s="168"/>
      <c r="CC40" s="168"/>
      <c r="CD40" s="168"/>
      <c r="CE40" s="168"/>
      <c r="CF40" s="168"/>
      <c r="CG40" s="168"/>
      <c r="CH40" s="168"/>
      <c r="CI40" s="168"/>
      <c r="CJ40" s="168"/>
      <c r="CK40" s="168"/>
      <c r="CL40" s="168"/>
      <c r="CM40" s="168"/>
      <c r="CN40" s="168"/>
      <c r="CO40" s="168"/>
      <c r="CP40" s="168"/>
      <c r="CQ40" s="168"/>
      <c r="CR40" s="168"/>
      <c r="CS40" s="168"/>
      <c r="CT40" s="168"/>
      <c r="CU40" s="168"/>
      <c r="CV40" s="168"/>
      <c r="CW40" s="168"/>
      <c r="CX40" s="168"/>
      <c r="CY40" s="168"/>
      <c r="CZ40" s="168"/>
      <c r="DA40" s="168"/>
      <c r="DB40" s="168"/>
      <c r="DC40" s="168"/>
      <c r="DD40" s="168"/>
      <c r="DE40" s="168"/>
      <c r="DF40" s="168"/>
      <c r="DG40" s="168"/>
      <c r="DH40" s="168"/>
      <c r="DI40" s="168"/>
      <c r="DJ40" s="168"/>
      <c r="DK40" s="168"/>
      <c r="DL40" s="168"/>
      <c r="DM40" s="168"/>
      <c r="DN40" s="168"/>
      <c r="DO40" s="168"/>
      <c r="DP40" s="168"/>
      <c r="DQ40" s="168"/>
      <c r="DR40" s="168"/>
      <c r="DS40" s="168"/>
      <c r="DT40" s="168"/>
      <c r="DU40" s="168"/>
      <c r="DV40" s="168"/>
      <c r="DW40" s="168"/>
      <c r="DX40" s="168"/>
      <c r="DY40" s="168"/>
      <c r="DZ40" s="168"/>
      <c r="EA40" s="168"/>
      <c r="EB40" s="168"/>
      <c r="EC40" s="168"/>
      <c r="ED40" s="168"/>
      <c r="EE40" s="168"/>
      <c r="EF40" s="168"/>
      <c r="EG40" s="168"/>
      <c r="EH40" s="168"/>
      <c r="EI40" s="168"/>
      <c r="EJ40" s="168"/>
      <c r="EK40" s="168"/>
      <c r="EL40" s="168"/>
      <c r="EM40" s="168"/>
      <c r="EN40" s="168"/>
      <c r="EO40" s="168"/>
      <c r="EP40" s="168"/>
      <c r="EQ40" s="168"/>
      <c r="ER40" s="168"/>
      <c r="ES40" s="168"/>
      <c r="ET40" s="168"/>
      <c r="EU40" s="168"/>
      <c r="EV40" s="168"/>
      <c r="EW40" s="168"/>
      <c r="EX40" s="168"/>
      <c r="EY40" s="168"/>
      <c r="EZ40" s="168"/>
      <c r="FA40" s="168"/>
      <c r="FB40" s="168"/>
      <c r="FC40" s="168"/>
      <c r="FD40" s="168"/>
      <c r="FE40" s="168"/>
      <c r="FF40" s="168"/>
      <c r="FG40" s="168"/>
      <c r="FH40" s="168"/>
      <c r="FI40" s="168"/>
      <c r="FJ40" s="168"/>
      <c r="FK40" s="168"/>
      <c r="FL40" s="168"/>
      <c r="FM40" s="168"/>
      <c r="FN40" s="168"/>
      <c r="FO40" s="168"/>
      <c r="FP40" s="168"/>
      <c r="FQ40" s="168"/>
      <c r="FR40" s="168"/>
      <c r="FS40" s="168"/>
      <c r="FT40" s="168"/>
      <c r="FU40" s="168"/>
      <c r="FV40" s="168"/>
      <c r="FW40" s="168"/>
      <c r="FX40" s="168"/>
      <c r="FY40" s="168"/>
      <c r="FZ40" s="168"/>
      <c r="GA40" s="168"/>
      <c r="GB40" s="168"/>
      <c r="GC40" s="168"/>
      <c r="GD40" s="168"/>
      <c r="GE40" s="168"/>
      <c r="GF40" s="168"/>
      <c r="GG40" s="168"/>
      <c r="GH40" s="168"/>
      <c r="GI40" s="168"/>
      <c r="GJ40" s="168"/>
      <c r="GK40" s="168"/>
      <c r="GL40" s="168"/>
      <c r="GM40" s="168"/>
      <c r="GN40" s="168"/>
      <c r="GO40" s="168"/>
      <c r="GP40" s="168"/>
      <c r="GQ40" s="168"/>
      <c r="GR40" s="168"/>
      <c r="GS40" s="168"/>
      <c r="GT40" s="168"/>
      <c r="GU40" s="168"/>
      <c r="GV40" s="168"/>
      <c r="GW40" s="168"/>
      <c r="GX40" s="168"/>
      <c r="GY40" s="168"/>
      <c r="GZ40" s="168"/>
      <c r="HA40" s="168"/>
      <c r="HB40" s="168"/>
      <c r="HC40" s="168"/>
      <c r="HD40" s="168"/>
      <c r="HE40" s="168"/>
      <c r="HF40" s="168"/>
      <c r="HG40" s="168"/>
      <c r="HH40" s="168"/>
      <c r="HI40" s="168"/>
      <c r="HJ40" s="168"/>
      <c r="HK40" s="168"/>
      <c r="HL40" s="168"/>
      <c r="HM40" s="168"/>
      <c r="HN40" s="168"/>
      <c r="HO40" s="168"/>
      <c r="HP40" s="168"/>
      <c r="HQ40" s="168"/>
      <c r="HR40" s="168"/>
      <c r="HS40" s="168"/>
      <c r="HT40" s="168"/>
      <c r="HU40" s="168"/>
      <c r="HV40" s="168"/>
      <c r="HW40" s="168"/>
      <c r="HX40" s="168"/>
      <c r="HY40" s="168"/>
      <c r="HZ40" s="168"/>
      <c r="IA40" s="168"/>
      <c r="IB40" s="168"/>
      <c r="IC40" s="168"/>
      <c r="ID40" s="168"/>
      <c r="IE40" s="168"/>
      <c r="IF40" s="168"/>
      <c r="IG40" s="168"/>
      <c r="IH40" s="168"/>
      <c r="II40" s="168"/>
      <c r="IJ40" s="168"/>
      <c r="IK40" s="168"/>
      <c r="IL40" s="168"/>
      <c r="IM40" s="168"/>
      <c r="IN40" s="168"/>
      <c r="IO40" s="168"/>
      <c r="IP40" s="168"/>
      <c r="IQ40" s="168"/>
      <c r="IR40" s="168"/>
      <c r="IS40" s="168"/>
      <c r="IT40" s="168"/>
      <c r="IU40" s="168"/>
      <c r="IV40" s="168"/>
      <c r="IW40" s="168"/>
      <c r="IX40" s="168"/>
      <c r="IY40" s="168"/>
      <c r="IZ40" s="168"/>
      <c r="JA40" s="168"/>
      <c r="JB40" s="168"/>
      <c r="JC40" s="168"/>
      <c r="JD40" s="168"/>
      <c r="JE40" s="168"/>
      <c r="JF40" s="168"/>
      <c r="JG40" s="168"/>
      <c r="JH40" s="168"/>
      <c r="JI40" s="168"/>
      <c r="JJ40" s="168"/>
      <c r="JK40" s="168"/>
      <c r="JL40" s="168"/>
      <c r="JM40" s="168"/>
      <c r="JN40" s="168"/>
      <c r="JO40" s="168"/>
      <c r="JP40" s="168"/>
      <c r="JQ40" s="168"/>
      <c r="JR40" s="168"/>
      <c r="JS40" s="168"/>
      <c r="JT40" s="168"/>
      <c r="JU40" s="168"/>
      <c r="JV40" s="168"/>
      <c r="JW40" s="168"/>
      <c r="JX40" s="168"/>
      <c r="JY40" s="168"/>
      <c r="JZ40" s="168"/>
      <c r="KA40" s="168"/>
      <c r="KB40" s="168"/>
      <c r="KC40" s="168"/>
      <c r="KD40" s="168"/>
      <c r="KE40" s="168"/>
      <c r="KF40" s="168"/>
      <c r="KG40" s="168"/>
      <c r="KH40" s="168"/>
      <c r="KI40" s="168"/>
      <c r="KJ40" s="168"/>
      <c r="KK40" s="168"/>
      <c r="KL40" s="168"/>
      <c r="KM40" s="168"/>
      <c r="KN40" s="168"/>
      <c r="KO40" s="168"/>
      <c r="KP40" s="168"/>
      <c r="KQ40" s="168"/>
      <c r="KR40" s="168"/>
      <c r="KS40" s="168"/>
      <c r="KT40" s="168"/>
      <c r="KU40" s="168"/>
      <c r="KV40" s="168"/>
      <c r="KW40" s="168"/>
      <c r="KX40" s="168"/>
      <c r="KY40" s="168"/>
      <c r="KZ40" s="168"/>
      <c r="LA40" s="168"/>
      <c r="LB40" s="168"/>
      <c r="LC40" s="168"/>
      <c r="LD40" s="168"/>
      <c r="LE40" s="168"/>
      <c r="LF40" s="168"/>
      <c r="LG40" s="168"/>
      <c r="LH40" s="168"/>
      <c r="LI40" s="168"/>
      <c r="LJ40" s="168"/>
      <c r="LK40" s="168"/>
      <c r="LL40" s="168"/>
      <c r="LM40" s="168"/>
      <c r="LN40" s="168"/>
      <c r="LO40" s="168"/>
      <c r="LP40" s="168"/>
      <c r="LQ40" s="168"/>
      <c r="LR40" s="168"/>
      <c r="LS40" s="168"/>
      <c r="LT40" s="168"/>
      <c r="LU40" s="168"/>
      <c r="LV40" s="168"/>
      <c r="LW40" s="168"/>
      <c r="LX40" s="168"/>
      <c r="LY40" s="168"/>
      <c r="LZ40" s="168"/>
      <c r="MA40" s="168"/>
      <c r="MB40" s="168"/>
      <c r="MC40" s="168"/>
      <c r="MD40" s="168"/>
      <c r="ME40" s="168"/>
      <c r="MF40" s="168"/>
      <c r="MG40" s="168"/>
      <c r="MH40" s="168"/>
      <c r="MI40" s="168"/>
      <c r="MJ40" s="168"/>
      <c r="MK40" s="168"/>
      <c r="ML40" s="168"/>
      <c r="MM40" s="168"/>
      <c r="MN40" s="168"/>
      <c r="MO40" s="168"/>
      <c r="MP40" s="168"/>
      <c r="MQ40" s="168"/>
      <c r="MR40" s="168"/>
      <c r="MS40" s="168"/>
      <c r="MT40" s="168"/>
      <c r="MU40" s="168"/>
      <c r="MV40" s="168"/>
      <c r="MW40" s="168"/>
      <c r="MX40" s="168"/>
      <c r="MY40" s="168"/>
      <c r="MZ40" s="168"/>
      <c r="NA40" s="168"/>
      <c r="NB40" s="168"/>
      <c r="NC40" s="168"/>
      <c r="ND40" s="168"/>
      <c r="NE40" s="168"/>
      <c r="NF40" s="168"/>
      <c r="NG40" s="168"/>
      <c r="NH40" s="168"/>
      <c r="NI40" s="168"/>
      <c r="NJ40" s="168"/>
      <c r="NK40" s="168"/>
      <c r="NL40" s="168"/>
      <c r="NM40" s="168"/>
      <c r="NN40" s="168"/>
      <c r="NO40" s="168"/>
      <c r="NP40" s="168"/>
      <c r="NQ40" s="168"/>
      <c r="NR40" s="168"/>
      <c r="NS40" s="168"/>
      <c r="NT40" s="168"/>
      <c r="NU40" s="168"/>
      <c r="NV40" s="168"/>
      <c r="NW40" s="168"/>
      <c r="NX40" s="168"/>
      <c r="NY40" s="168"/>
      <c r="NZ40" s="168"/>
      <c r="OA40" s="168"/>
      <c r="OB40" s="168"/>
      <c r="OC40" s="168"/>
      <c r="OD40" s="168"/>
      <c r="OE40" s="168"/>
      <c r="OF40" s="168"/>
      <c r="OG40" s="168"/>
      <c r="OH40" s="168"/>
      <c r="OI40" s="168"/>
      <c r="OJ40" s="168"/>
      <c r="OK40" s="168"/>
      <c r="OL40" s="168"/>
      <c r="OM40" s="168"/>
      <c r="ON40" s="168"/>
      <c r="OO40" s="168"/>
      <c r="OP40" s="168"/>
      <c r="OQ40" s="168"/>
      <c r="OR40" s="168"/>
      <c r="OS40" s="168"/>
      <c r="OT40" s="168"/>
      <c r="OU40" s="168"/>
      <c r="OV40" s="168"/>
      <c r="OW40" s="168"/>
      <c r="OX40" s="168"/>
      <c r="OY40" s="168"/>
      <c r="OZ40" s="168"/>
      <c r="PA40" s="168"/>
      <c r="PB40" s="168"/>
      <c r="PC40" s="168"/>
      <c r="PD40" s="168"/>
      <c r="PE40" s="168"/>
      <c r="PF40" s="168"/>
      <c r="PG40" s="168"/>
      <c r="PH40" s="168"/>
      <c r="PI40" s="168"/>
      <c r="PJ40" s="168"/>
      <c r="PK40" s="168"/>
      <c r="PL40" s="168"/>
      <c r="PM40" s="168"/>
      <c r="PN40" s="168"/>
      <c r="PO40" s="168"/>
      <c r="PP40" s="168"/>
      <c r="PQ40" s="168"/>
      <c r="PR40" s="168"/>
      <c r="PS40" s="168"/>
      <c r="PT40" s="168"/>
      <c r="PU40" s="168"/>
      <c r="PV40" s="168"/>
      <c r="PW40" s="168"/>
      <c r="PX40" s="168"/>
      <c r="PY40" s="168"/>
      <c r="PZ40" s="168"/>
      <c r="QA40" s="168"/>
      <c r="QB40" s="168"/>
      <c r="QC40" s="168"/>
      <c r="QD40" s="168"/>
      <c r="QE40" s="168"/>
      <c r="QF40" s="168"/>
      <c r="QG40" s="168"/>
      <c r="QH40" s="168"/>
      <c r="QI40" s="168"/>
      <c r="QJ40" s="168"/>
      <c r="QK40" s="168"/>
      <c r="QL40" s="168"/>
      <c r="QM40" s="168"/>
      <c r="QN40" s="168"/>
      <c r="QO40" s="168"/>
      <c r="QP40" s="168"/>
      <c r="QQ40" s="168"/>
      <c r="QR40" s="168"/>
      <c r="QS40" s="168"/>
      <c r="QT40" s="168"/>
      <c r="QU40" s="168"/>
      <c r="QV40" s="168"/>
      <c r="QW40" s="168"/>
      <c r="QX40" s="168"/>
      <c r="QY40" s="168"/>
      <c r="QZ40" s="168"/>
      <c r="RA40" s="168"/>
      <c r="RB40" s="168"/>
      <c r="RC40" s="168"/>
      <c r="RD40" s="168"/>
      <c r="RE40" s="168"/>
      <c r="RF40" s="168"/>
      <c r="RG40" s="168"/>
      <c r="RH40" s="168"/>
      <c r="RI40" s="168"/>
      <c r="RJ40" s="168"/>
      <c r="RK40" s="168"/>
      <c r="RL40" s="168"/>
      <c r="RM40" s="168"/>
      <c r="RN40" s="168"/>
      <c r="RO40" s="168"/>
      <c r="RP40" s="168"/>
      <c r="RQ40" s="168"/>
      <c r="RR40" s="168"/>
      <c r="RS40" s="168"/>
      <c r="RT40" s="168"/>
      <c r="RU40" s="168"/>
      <c r="RV40" s="168"/>
      <c r="RW40" s="168"/>
      <c r="RX40" s="168"/>
      <c r="RY40" s="168"/>
      <c r="RZ40" s="168"/>
      <c r="SA40" s="168"/>
      <c r="SB40" s="168"/>
      <c r="SC40" s="168"/>
      <c r="SD40" s="168"/>
      <c r="SE40" s="168"/>
      <c r="SF40" s="168"/>
      <c r="SG40" s="168"/>
      <c r="SH40" s="168"/>
      <c r="SI40" s="168"/>
      <c r="SJ40" s="168"/>
      <c r="SK40" s="168"/>
      <c r="SL40" s="168"/>
      <c r="SM40" s="168"/>
      <c r="SN40" s="168"/>
      <c r="SO40" s="168"/>
      <c r="SP40" s="168"/>
      <c r="SQ40" s="168"/>
      <c r="SR40" s="168"/>
      <c r="SS40" s="168"/>
      <c r="ST40" s="168"/>
      <c r="SU40" s="168"/>
      <c r="SV40" s="168"/>
      <c r="SW40" s="168"/>
      <c r="SX40" s="168"/>
      <c r="SY40" s="168"/>
      <c r="SZ40" s="168"/>
      <c r="TA40" s="168"/>
      <c r="TB40" s="168"/>
      <c r="TC40" s="168"/>
      <c r="TD40" s="168"/>
      <c r="TE40" s="168"/>
      <c r="TF40" s="168"/>
      <c r="TG40" s="168"/>
      <c r="TH40" s="168"/>
      <c r="TI40" s="168"/>
      <c r="TJ40" s="168"/>
      <c r="TK40" s="168"/>
      <c r="TL40" s="168"/>
      <c r="TM40" s="168"/>
      <c r="TN40" s="168"/>
      <c r="TO40" s="168"/>
      <c r="TP40" s="168"/>
      <c r="TQ40" s="168"/>
      <c r="TR40" s="168"/>
      <c r="TS40" s="168"/>
      <c r="TT40" s="168"/>
      <c r="TU40" s="168"/>
      <c r="TV40" s="168"/>
      <c r="TW40" s="168"/>
      <c r="TX40" s="168"/>
      <c r="TY40" s="168"/>
      <c r="TZ40" s="168"/>
      <c r="UA40" s="168"/>
      <c r="UB40" s="168"/>
      <c r="UC40" s="168"/>
      <c r="UD40" s="168"/>
      <c r="UE40" s="168"/>
      <c r="UF40" s="168"/>
      <c r="UG40" s="168"/>
      <c r="UH40" s="168"/>
      <c r="UI40" s="168"/>
      <c r="UJ40" s="168"/>
      <c r="UK40" s="168"/>
      <c r="UL40" s="168"/>
      <c r="UM40" s="168"/>
      <c r="UN40" s="168"/>
      <c r="UO40" s="168"/>
      <c r="UP40" s="168"/>
      <c r="UQ40" s="168"/>
      <c r="UR40" s="168"/>
      <c r="US40" s="168"/>
      <c r="UT40" s="168"/>
      <c r="UU40" s="168"/>
      <c r="UV40" s="168"/>
      <c r="UW40" s="168"/>
      <c r="UX40" s="168"/>
      <c r="UY40" s="168"/>
      <c r="UZ40" s="168"/>
      <c r="VA40" s="169"/>
      <c r="VB40" s="1"/>
      <c r="VC40" s="1"/>
      <c r="VD40" s="158" t="s">
        <v>33</v>
      </c>
      <c r="VE40" s="159"/>
      <c r="VF40" s="159"/>
      <c r="VG40" s="159"/>
      <c r="VH40" s="159"/>
      <c r="VI40" s="159"/>
      <c r="VJ40" s="160"/>
    </row>
    <row r="41" spans="1:582" ht="9.65" customHeight="1" thickBot="1" x14ac:dyDescent="0.25">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10" t="s">
        <v>266</v>
      </c>
      <c r="VE41" s="111"/>
      <c r="VF41" s="111"/>
      <c r="VG41" s="111"/>
      <c r="VH41" s="111"/>
      <c r="VI41" s="111"/>
      <c r="VJ41" s="112"/>
    </row>
    <row r="42" spans="1:582" ht="29.5" customHeight="1" x14ac:dyDescent="0.2">
      <c r="A42" s="1"/>
      <c r="B42" s="161" t="s">
        <v>34</v>
      </c>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62"/>
      <c r="BD42" s="162"/>
      <c r="BE42" s="162"/>
      <c r="BF42" s="162"/>
      <c r="BG42" s="162"/>
      <c r="BH42" s="162"/>
      <c r="BI42" s="162"/>
      <c r="BJ42" s="162"/>
      <c r="BK42" s="162"/>
      <c r="BL42" s="162"/>
      <c r="BM42" s="162"/>
      <c r="BN42" s="162"/>
      <c r="BO42" s="162"/>
      <c r="BP42" s="162"/>
      <c r="BQ42" s="162"/>
      <c r="BR42" s="162"/>
      <c r="BS42" s="162"/>
      <c r="BT42" s="162"/>
      <c r="BU42" s="162"/>
      <c r="BV42" s="162"/>
      <c r="BW42" s="162"/>
      <c r="BX42" s="162"/>
      <c r="BY42" s="162"/>
      <c r="BZ42" s="162"/>
      <c r="CA42" s="162"/>
      <c r="CB42" s="162"/>
      <c r="CC42" s="162"/>
      <c r="CD42" s="162"/>
      <c r="CE42" s="162"/>
      <c r="CF42" s="162"/>
      <c r="CG42" s="162"/>
      <c r="CH42" s="162"/>
      <c r="CI42" s="162"/>
      <c r="CJ42" s="162"/>
      <c r="CK42" s="162"/>
      <c r="CL42" s="162"/>
      <c r="CM42" s="162"/>
      <c r="CN42" s="162"/>
      <c r="CO42" s="162"/>
      <c r="CP42" s="162"/>
      <c r="CQ42" s="162"/>
      <c r="CR42" s="162"/>
      <c r="CS42" s="162"/>
      <c r="CT42" s="162"/>
      <c r="CU42" s="162"/>
      <c r="CV42" s="162"/>
      <c r="CW42" s="162"/>
      <c r="CX42" s="162"/>
      <c r="CY42" s="162"/>
      <c r="CZ42" s="162"/>
      <c r="DA42" s="162"/>
      <c r="DB42" s="162"/>
      <c r="DC42" s="162"/>
      <c r="DD42" s="162"/>
      <c r="DE42" s="162"/>
      <c r="DF42" s="162"/>
      <c r="DG42" s="162"/>
      <c r="DH42" s="162"/>
      <c r="DI42" s="162"/>
      <c r="DJ42" s="162"/>
      <c r="DK42" s="162"/>
      <c r="DL42" s="162"/>
      <c r="DM42" s="162"/>
      <c r="DN42" s="162"/>
      <c r="DO42" s="162"/>
      <c r="DP42" s="162"/>
      <c r="DQ42" s="162"/>
      <c r="DR42" s="163"/>
      <c r="DS42" s="164" t="s">
        <v>35</v>
      </c>
      <c r="DT42" s="162"/>
      <c r="DU42" s="162"/>
      <c r="DV42" s="162"/>
      <c r="DW42" s="162"/>
      <c r="DX42" s="162"/>
      <c r="DY42" s="162"/>
      <c r="DZ42" s="162"/>
      <c r="EA42" s="162"/>
      <c r="EB42" s="162"/>
      <c r="EC42" s="162"/>
      <c r="ED42" s="162"/>
      <c r="EE42" s="162"/>
      <c r="EF42" s="162"/>
      <c r="EG42" s="162"/>
      <c r="EH42" s="162"/>
      <c r="EI42" s="162"/>
      <c r="EJ42" s="162"/>
      <c r="EK42" s="162"/>
      <c r="EL42" s="162"/>
      <c r="EM42" s="162"/>
      <c r="EN42" s="162"/>
      <c r="EO42" s="162"/>
      <c r="EP42" s="162"/>
      <c r="EQ42" s="162"/>
      <c r="ER42" s="162"/>
      <c r="ES42" s="162"/>
      <c r="ET42" s="162"/>
      <c r="EU42" s="162"/>
      <c r="EV42" s="162"/>
      <c r="EW42" s="162"/>
      <c r="EX42" s="162"/>
      <c r="EY42" s="162"/>
      <c r="EZ42" s="162"/>
      <c r="FA42" s="162"/>
      <c r="FB42" s="162"/>
      <c r="FC42" s="162"/>
      <c r="FD42" s="162"/>
      <c r="FE42" s="162"/>
      <c r="FF42" s="162"/>
      <c r="FG42" s="162"/>
      <c r="FH42" s="162"/>
      <c r="FI42" s="162"/>
      <c r="FJ42" s="162"/>
      <c r="FK42" s="162"/>
      <c r="FL42" s="162"/>
      <c r="FM42" s="162"/>
      <c r="FN42" s="162"/>
      <c r="FO42" s="162"/>
      <c r="FP42" s="162"/>
      <c r="FQ42" s="162"/>
      <c r="FR42" s="162"/>
      <c r="FS42" s="162"/>
      <c r="FT42" s="162"/>
      <c r="FU42" s="162"/>
      <c r="FV42" s="162"/>
      <c r="FW42" s="162"/>
      <c r="FX42" s="162"/>
      <c r="FY42" s="162"/>
      <c r="FZ42" s="162"/>
      <c r="GA42" s="162"/>
      <c r="GB42" s="162"/>
      <c r="GC42" s="162"/>
      <c r="GD42" s="162"/>
      <c r="GE42" s="162"/>
      <c r="GF42" s="162"/>
      <c r="GG42" s="162"/>
      <c r="GH42" s="162"/>
      <c r="GI42" s="162"/>
      <c r="GJ42" s="162"/>
      <c r="GK42" s="162"/>
      <c r="GL42" s="162"/>
      <c r="GM42" s="162"/>
      <c r="GN42" s="162"/>
      <c r="GO42" s="162"/>
      <c r="GP42" s="162"/>
      <c r="GQ42" s="162"/>
      <c r="GR42" s="162"/>
      <c r="GS42" s="162"/>
      <c r="GT42" s="162"/>
      <c r="GU42" s="162"/>
      <c r="GV42" s="162"/>
      <c r="GW42" s="162"/>
      <c r="GX42" s="162"/>
      <c r="GY42" s="162"/>
      <c r="GZ42" s="162"/>
      <c r="HA42" s="162"/>
      <c r="HB42" s="162"/>
      <c r="HC42" s="162"/>
      <c r="HD42" s="162"/>
      <c r="HE42" s="162"/>
      <c r="HF42" s="162"/>
      <c r="HG42" s="162"/>
      <c r="HH42" s="162"/>
      <c r="HI42" s="162"/>
      <c r="HJ42" s="162"/>
      <c r="HK42" s="162"/>
      <c r="HL42" s="162"/>
      <c r="HM42" s="162"/>
      <c r="HN42" s="162"/>
      <c r="HO42" s="162"/>
      <c r="HP42" s="162"/>
      <c r="HQ42" s="162"/>
      <c r="HR42" s="162"/>
      <c r="HS42" s="162"/>
      <c r="HT42" s="162"/>
      <c r="HU42" s="162"/>
      <c r="HV42" s="162"/>
      <c r="HW42" s="162"/>
      <c r="HX42" s="162"/>
      <c r="HY42" s="162"/>
      <c r="HZ42" s="162"/>
      <c r="IA42" s="162"/>
      <c r="IB42" s="162"/>
      <c r="IC42" s="162"/>
      <c r="ID42" s="162"/>
      <c r="IE42" s="162"/>
      <c r="IF42" s="162"/>
      <c r="IG42" s="162"/>
      <c r="IH42" s="162"/>
      <c r="II42" s="162"/>
      <c r="IJ42" s="162"/>
      <c r="IK42" s="162"/>
      <c r="IL42" s="162"/>
      <c r="IM42" s="162"/>
      <c r="IN42" s="162"/>
      <c r="IO42" s="162"/>
      <c r="IP42" s="162"/>
      <c r="IQ42" s="162"/>
      <c r="IR42" s="162"/>
      <c r="IS42" s="162"/>
      <c r="IT42" s="162"/>
      <c r="IU42" s="162"/>
      <c r="IV42" s="162"/>
      <c r="IW42" s="162"/>
      <c r="IX42" s="162"/>
      <c r="IY42" s="162"/>
      <c r="IZ42" s="162"/>
      <c r="JA42" s="162"/>
      <c r="JB42" s="162"/>
      <c r="JC42" s="162"/>
      <c r="JD42" s="162"/>
      <c r="JE42" s="162"/>
      <c r="JF42" s="162"/>
      <c r="JG42" s="162"/>
      <c r="JH42" s="162"/>
      <c r="JI42" s="162"/>
      <c r="JJ42" s="162"/>
      <c r="JK42" s="162"/>
      <c r="JL42" s="162"/>
      <c r="JM42" s="162"/>
      <c r="JN42" s="162"/>
      <c r="JO42" s="162"/>
      <c r="JP42" s="162"/>
      <c r="JQ42" s="162"/>
      <c r="JR42" s="162"/>
      <c r="JS42" s="162"/>
      <c r="JT42" s="162"/>
      <c r="JU42" s="162"/>
      <c r="JV42" s="162"/>
      <c r="JW42" s="162"/>
      <c r="JX42" s="162"/>
      <c r="JY42" s="162"/>
      <c r="JZ42" s="162"/>
      <c r="KA42" s="162"/>
      <c r="KB42" s="162"/>
      <c r="KC42" s="162"/>
      <c r="KD42" s="162"/>
      <c r="KE42" s="162"/>
      <c r="KF42" s="162"/>
      <c r="KG42" s="162"/>
      <c r="KH42" s="162"/>
      <c r="KI42" s="162"/>
      <c r="KJ42" s="162"/>
      <c r="KK42" s="162"/>
      <c r="KL42" s="162"/>
      <c r="KM42" s="162"/>
      <c r="KN42" s="162"/>
      <c r="KO42" s="162"/>
      <c r="KP42" s="162"/>
      <c r="KQ42" s="162"/>
      <c r="KR42" s="162"/>
      <c r="KS42" s="162"/>
      <c r="KT42" s="162"/>
      <c r="KU42" s="162"/>
      <c r="KV42" s="162"/>
      <c r="KW42" s="162"/>
      <c r="KX42" s="162"/>
      <c r="KY42" s="162"/>
      <c r="KZ42" s="162"/>
      <c r="LA42" s="162"/>
      <c r="LB42" s="162"/>
      <c r="LC42" s="162"/>
      <c r="LD42" s="162"/>
      <c r="LE42" s="162"/>
      <c r="LF42" s="162"/>
      <c r="LG42" s="162"/>
      <c r="LH42" s="162"/>
      <c r="LI42" s="162"/>
      <c r="LJ42" s="162"/>
      <c r="LK42" s="162"/>
      <c r="LL42" s="162"/>
      <c r="LM42" s="162"/>
      <c r="LN42" s="162"/>
      <c r="LO42" s="162"/>
      <c r="LP42" s="162"/>
      <c r="LQ42" s="162"/>
      <c r="LR42" s="162"/>
      <c r="LS42" s="162"/>
      <c r="LT42" s="162"/>
      <c r="LU42" s="162"/>
      <c r="LV42" s="162"/>
      <c r="LW42" s="162"/>
      <c r="LX42" s="162"/>
      <c r="LY42" s="162"/>
      <c r="LZ42" s="162"/>
      <c r="MA42" s="162"/>
      <c r="MB42" s="162"/>
      <c r="MC42" s="162"/>
      <c r="MD42" s="162"/>
      <c r="ME42" s="162"/>
      <c r="MF42" s="162"/>
      <c r="MG42" s="162"/>
      <c r="MH42" s="162"/>
      <c r="MI42" s="162"/>
      <c r="MJ42" s="162"/>
      <c r="MK42" s="162"/>
      <c r="ML42" s="162"/>
      <c r="MM42" s="162"/>
      <c r="MN42" s="162"/>
      <c r="MO42" s="162"/>
      <c r="MP42" s="162"/>
      <c r="MQ42" s="162"/>
      <c r="MR42" s="162"/>
      <c r="MS42" s="162"/>
      <c r="MT42" s="162"/>
      <c r="MU42" s="162"/>
      <c r="MV42" s="162"/>
      <c r="MW42" s="162"/>
      <c r="MX42" s="162"/>
      <c r="MY42" s="162"/>
      <c r="MZ42" s="162"/>
      <c r="NA42" s="162"/>
      <c r="NB42" s="162"/>
      <c r="NC42" s="162"/>
      <c r="ND42" s="162"/>
      <c r="NE42" s="162"/>
      <c r="NF42" s="162"/>
      <c r="NG42" s="162"/>
      <c r="NH42" s="162"/>
      <c r="NI42" s="162"/>
      <c r="NJ42" s="162"/>
      <c r="NK42" s="162"/>
      <c r="NL42" s="162"/>
      <c r="NM42" s="162"/>
      <c r="NN42" s="162"/>
      <c r="NO42" s="162"/>
      <c r="NP42" s="162"/>
      <c r="NQ42" s="162"/>
      <c r="NR42" s="162"/>
      <c r="NS42" s="162"/>
      <c r="NT42" s="162"/>
      <c r="NU42" s="162"/>
      <c r="NV42" s="162"/>
      <c r="NW42" s="162"/>
      <c r="NX42" s="162"/>
      <c r="NY42" s="162"/>
      <c r="NZ42" s="162"/>
      <c r="OA42" s="162"/>
      <c r="OB42" s="162"/>
      <c r="OC42" s="162"/>
      <c r="OD42" s="162"/>
      <c r="OE42" s="162"/>
      <c r="OF42" s="162"/>
      <c r="OG42" s="162"/>
      <c r="OH42" s="162"/>
      <c r="OI42" s="162"/>
      <c r="OJ42" s="162"/>
      <c r="OK42" s="162"/>
      <c r="OL42" s="162"/>
      <c r="OM42" s="162"/>
      <c r="ON42" s="162"/>
      <c r="OO42" s="162"/>
      <c r="OP42" s="162"/>
      <c r="OQ42" s="162"/>
      <c r="OR42" s="162"/>
      <c r="OS42" s="162"/>
      <c r="OT42" s="162"/>
      <c r="OU42" s="162"/>
      <c r="OV42" s="162"/>
      <c r="OW42" s="162"/>
      <c r="OX42" s="162"/>
      <c r="OY42" s="162"/>
      <c r="OZ42" s="162"/>
      <c r="PA42" s="162"/>
      <c r="PB42" s="162"/>
      <c r="PC42" s="162"/>
      <c r="PD42" s="162"/>
      <c r="PE42" s="162"/>
      <c r="PF42" s="162"/>
      <c r="PG42" s="162"/>
      <c r="PH42" s="162"/>
      <c r="PI42" s="162"/>
      <c r="PJ42" s="162"/>
      <c r="PK42" s="162"/>
      <c r="PL42" s="162"/>
      <c r="PM42" s="162"/>
      <c r="PN42" s="162"/>
      <c r="PO42" s="162"/>
      <c r="PP42" s="162"/>
      <c r="PQ42" s="162"/>
      <c r="PR42" s="162"/>
      <c r="PS42" s="162"/>
      <c r="PT42" s="162"/>
      <c r="PU42" s="162"/>
      <c r="PV42" s="162"/>
      <c r="PW42" s="162"/>
      <c r="PX42" s="162"/>
      <c r="PY42" s="162"/>
      <c r="PZ42" s="162"/>
      <c r="QA42" s="162"/>
      <c r="QB42" s="162"/>
      <c r="QC42" s="162"/>
      <c r="QD42" s="162"/>
      <c r="QE42" s="162"/>
      <c r="QF42" s="162"/>
      <c r="QG42" s="162"/>
      <c r="QH42" s="162"/>
      <c r="QI42" s="162"/>
      <c r="QJ42" s="162"/>
      <c r="QK42" s="162"/>
      <c r="QL42" s="162"/>
      <c r="QM42" s="162"/>
      <c r="QN42" s="162"/>
      <c r="QO42" s="162"/>
      <c r="QP42" s="162"/>
      <c r="QQ42" s="162"/>
      <c r="QR42" s="162"/>
      <c r="QS42" s="162"/>
      <c r="QT42" s="162"/>
      <c r="QU42" s="162"/>
      <c r="QV42" s="162"/>
      <c r="QW42" s="162"/>
      <c r="QX42" s="162"/>
      <c r="QY42" s="162"/>
      <c r="QZ42" s="162"/>
      <c r="RA42" s="162"/>
      <c r="RB42" s="162"/>
      <c r="RC42" s="162"/>
      <c r="RD42" s="162"/>
      <c r="RE42" s="162"/>
      <c r="RF42" s="162"/>
      <c r="RG42" s="162"/>
      <c r="RH42" s="162"/>
      <c r="RI42" s="162"/>
      <c r="RJ42" s="162"/>
      <c r="RK42" s="162"/>
      <c r="RL42" s="162"/>
      <c r="RM42" s="162"/>
      <c r="RN42" s="162"/>
      <c r="RO42" s="162"/>
      <c r="RP42" s="162"/>
      <c r="RQ42" s="162"/>
      <c r="RR42" s="162"/>
      <c r="RS42" s="162"/>
      <c r="RT42" s="162"/>
      <c r="RU42" s="162"/>
      <c r="RV42" s="162"/>
      <c r="RW42" s="162"/>
      <c r="RX42" s="162"/>
      <c r="RY42" s="162"/>
      <c r="RZ42" s="162"/>
      <c r="SA42" s="162"/>
      <c r="SB42" s="162"/>
      <c r="SC42" s="162"/>
      <c r="SD42" s="162"/>
      <c r="SE42" s="162"/>
      <c r="SF42" s="162"/>
      <c r="SG42" s="162"/>
      <c r="SH42" s="162"/>
      <c r="SI42" s="162"/>
      <c r="SJ42" s="162"/>
      <c r="SK42" s="162"/>
      <c r="SL42" s="162"/>
      <c r="SM42" s="162"/>
      <c r="SN42" s="162"/>
      <c r="SO42" s="162"/>
      <c r="SP42" s="162"/>
      <c r="SQ42" s="162"/>
      <c r="SR42" s="162"/>
      <c r="SS42" s="162"/>
      <c r="ST42" s="162"/>
      <c r="SU42" s="162"/>
      <c r="SV42" s="162"/>
      <c r="SW42" s="162"/>
      <c r="SX42" s="162"/>
      <c r="SY42" s="162"/>
      <c r="SZ42" s="162"/>
      <c r="TA42" s="162"/>
      <c r="TB42" s="162"/>
      <c r="TC42" s="162"/>
      <c r="TD42" s="162"/>
      <c r="TE42" s="162"/>
      <c r="TF42" s="162"/>
      <c r="TG42" s="162"/>
      <c r="TH42" s="162"/>
      <c r="TI42" s="162"/>
      <c r="TJ42" s="162"/>
      <c r="TK42" s="162"/>
      <c r="TL42" s="162"/>
      <c r="TM42" s="162"/>
      <c r="TN42" s="162"/>
      <c r="TO42" s="162"/>
      <c r="TP42" s="162"/>
      <c r="TQ42" s="162"/>
      <c r="TR42" s="162"/>
      <c r="TS42" s="162"/>
      <c r="TT42" s="162"/>
      <c r="TU42" s="162"/>
      <c r="TV42" s="162"/>
      <c r="TW42" s="162"/>
      <c r="TX42" s="162"/>
      <c r="TY42" s="162"/>
      <c r="TZ42" s="162"/>
      <c r="UA42" s="162"/>
      <c r="UB42" s="162"/>
      <c r="UC42" s="162"/>
      <c r="UD42" s="162"/>
      <c r="UE42" s="162"/>
      <c r="UF42" s="162"/>
      <c r="UG42" s="162"/>
      <c r="UH42" s="162"/>
      <c r="UI42" s="162"/>
      <c r="UJ42" s="162"/>
      <c r="UK42" s="162"/>
      <c r="UL42" s="162"/>
      <c r="UM42" s="162"/>
      <c r="UN42" s="162"/>
      <c r="UO42" s="162"/>
      <c r="UP42" s="162"/>
      <c r="UQ42" s="162"/>
      <c r="UR42" s="162"/>
      <c r="US42" s="162"/>
      <c r="UT42" s="162"/>
      <c r="UU42" s="162"/>
      <c r="UV42" s="162"/>
      <c r="UW42" s="162"/>
      <c r="UX42" s="162"/>
      <c r="UY42" s="162"/>
      <c r="UZ42" s="162"/>
      <c r="VA42" s="165"/>
      <c r="VB42" s="1"/>
      <c r="VC42" s="1"/>
      <c r="VD42" s="110"/>
      <c r="VE42" s="111"/>
      <c r="VF42" s="111"/>
      <c r="VG42" s="111"/>
      <c r="VH42" s="111"/>
      <c r="VI42" s="111"/>
      <c r="VJ42" s="112"/>
    </row>
    <row r="43" spans="1:582" ht="43.4" customHeight="1" x14ac:dyDescent="0.2">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10"/>
      <c r="VE43" s="111"/>
      <c r="VF43" s="111"/>
      <c r="VG43" s="111"/>
      <c r="VH43" s="111"/>
      <c r="VI43" s="111"/>
      <c r="VJ43" s="112"/>
    </row>
    <row r="44" spans="1:582" ht="15.75" customHeight="1" x14ac:dyDescent="0.2">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10"/>
      <c r="VE44" s="111"/>
      <c r="VF44" s="111"/>
      <c r="VG44" s="111"/>
      <c r="VH44" s="111"/>
      <c r="VI44" s="111"/>
      <c r="VJ44" s="112"/>
    </row>
    <row r="45" spans="1:582" ht="16.399999999999999" customHeight="1" x14ac:dyDescent="0.2">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10"/>
      <c r="VE45" s="111"/>
      <c r="VF45" s="111"/>
      <c r="VG45" s="111"/>
      <c r="VH45" s="111"/>
      <c r="VI45" s="111"/>
      <c r="VJ45" s="112"/>
    </row>
    <row r="46" spans="1:582" ht="15.75" customHeight="1" x14ac:dyDescent="0.2">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10"/>
      <c r="VE46" s="111"/>
      <c r="VF46" s="111"/>
      <c r="VG46" s="111"/>
      <c r="VH46" s="111"/>
      <c r="VI46" s="111"/>
      <c r="VJ46" s="112"/>
    </row>
    <row r="47" spans="1:582" ht="16.399999999999999" customHeight="1" x14ac:dyDescent="0.2">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10"/>
      <c r="VE47" s="111"/>
      <c r="VF47" s="111"/>
      <c r="VG47" s="111"/>
      <c r="VH47" s="111"/>
      <c r="VI47" s="111"/>
      <c r="VJ47" s="112"/>
    </row>
    <row r="48" spans="1:582" ht="16.399999999999999" customHeight="1" x14ac:dyDescent="0.2">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10"/>
      <c r="VE48" s="111"/>
      <c r="VF48" s="111"/>
      <c r="VG48" s="111"/>
      <c r="VH48" s="111"/>
      <c r="VI48" s="111"/>
      <c r="VJ48" s="112"/>
    </row>
    <row r="49" spans="1:582" ht="16.399999999999999" customHeight="1" x14ac:dyDescent="0.2">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10"/>
      <c r="VE49" s="111"/>
      <c r="VF49" s="111"/>
      <c r="VG49" s="111"/>
      <c r="VH49" s="111"/>
      <c r="VI49" s="111"/>
      <c r="VJ49" s="112"/>
    </row>
    <row r="50" spans="1:582" ht="16.399999999999999" customHeight="1" x14ac:dyDescent="0.2">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10"/>
      <c r="VE50" s="111"/>
      <c r="VF50" s="111"/>
      <c r="VG50" s="111"/>
      <c r="VH50" s="111"/>
      <c r="VI50" s="111"/>
      <c r="VJ50" s="112"/>
    </row>
    <row r="51" spans="1:582" ht="16.399999999999999" customHeight="1" x14ac:dyDescent="0.2">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10"/>
      <c r="VE51" s="111"/>
      <c r="VF51" s="111"/>
      <c r="VG51" s="111"/>
      <c r="VH51" s="111"/>
      <c r="VI51" s="111"/>
      <c r="VJ51" s="112"/>
    </row>
    <row r="52" spans="1:582" ht="16.399999999999999" customHeight="1" x14ac:dyDescent="0.2">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10"/>
      <c r="VE52" s="111"/>
      <c r="VF52" s="111"/>
      <c r="VG52" s="111"/>
      <c r="VH52" s="111"/>
      <c r="VI52" s="111"/>
      <c r="VJ52" s="112"/>
    </row>
    <row r="53" spans="1:582" ht="15.75" customHeight="1" x14ac:dyDescent="0.2">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10"/>
      <c r="VE53" s="111"/>
      <c r="VF53" s="111"/>
      <c r="VG53" s="111"/>
      <c r="VH53" s="111"/>
      <c r="VI53" s="111"/>
      <c r="VJ53" s="112"/>
    </row>
    <row r="54" spans="1:582" ht="15.75" customHeight="1" x14ac:dyDescent="0.2">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10"/>
      <c r="VE54" s="111"/>
      <c r="VF54" s="111"/>
      <c r="VG54" s="111"/>
      <c r="VH54" s="111"/>
      <c r="VI54" s="111"/>
      <c r="VJ54" s="112"/>
    </row>
    <row r="55" spans="1:582" ht="14.25" customHeight="1" x14ac:dyDescent="0.2">
      <c r="A55" s="1"/>
      <c r="B55" s="28"/>
      <c r="C55" s="1"/>
      <c r="D55" s="1"/>
      <c r="E55" s="1"/>
      <c r="F55" s="1"/>
      <c r="G55" s="1"/>
      <c r="H55" s="12"/>
      <c r="I55" s="12"/>
      <c r="J55" s="12"/>
      <c r="K55" s="12"/>
      <c r="L55" s="12"/>
      <c r="M55" s="12"/>
      <c r="N55" s="12"/>
      <c r="O55" s="12"/>
      <c r="P55" s="12"/>
      <c r="Q55" s="12"/>
      <c r="R55" s="12"/>
      <c r="S55" s="12"/>
      <c r="T55" s="146" t="str">
        <f>データ!DA10</f>
        <v>R01</v>
      </c>
      <c r="U55" s="147"/>
      <c r="V55" s="147"/>
      <c r="W55" s="147"/>
      <c r="X55" s="147"/>
      <c r="Y55" s="147"/>
      <c r="Z55" s="147"/>
      <c r="AA55" s="147"/>
      <c r="AB55" s="147"/>
      <c r="AC55" s="147"/>
      <c r="AD55" s="147"/>
      <c r="AE55" s="147"/>
      <c r="AF55" s="147"/>
      <c r="AG55" s="147"/>
      <c r="AH55" s="147"/>
      <c r="AI55" s="147"/>
      <c r="AJ55" s="147"/>
      <c r="AK55" s="147"/>
      <c r="AL55" s="148"/>
      <c r="AM55" s="146" t="str">
        <f>データ!DB10</f>
        <v>R02</v>
      </c>
      <c r="AN55" s="147"/>
      <c r="AO55" s="147"/>
      <c r="AP55" s="147"/>
      <c r="AQ55" s="147"/>
      <c r="AR55" s="147"/>
      <c r="AS55" s="147"/>
      <c r="AT55" s="147"/>
      <c r="AU55" s="147"/>
      <c r="AV55" s="147"/>
      <c r="AW55" s="147"/>
      <c r="AX55" s="147"/>
      <c r="AY55" s="147"/>
      <c r="AZ55" s="147"/>
      <c r="BA55" s="147"/>
      <c r="BB55" s="147"/>
      <c r="BC55" s="147"/>
      <c r="BD55" s="147"/>
      <c r="BE55" s="148"/>
      <c r="BF55" s="146" t="str">
        <f>データ!DC10</f>
        <v>R03</v>
      </c>
      <c r="BG55" s="147"/>
      <c r="BH55" s="147"/>
      <c r="BI55" s="147"/>
      <c r="BJ55" s="147"/>
      <c r="BK55" s="147"/>
      <c r="BL55" s="147"/>
      <c r="BM55" s="147"/>
      <c r="BN55" s="147"/>
      <c r="BO55" s="147"/>
      <c r="BP55" s="147"/>
      <c r="BQ55" s="147"/>
      <c r="BR55" s="147"/>
      <c r="BS55" s="147"/>
      <c r="BT55" s="147"/>
      <c r="BU55" s="147"/>
      <c r="BV55" s="147"/>
      <c r="BW55" s="147"/>
      <c r="BX55" s="148"/>
      <c r="BY55" s="146" t="str">
        <f>データ!DD10</f>
        <v>R04</v>
      </c>
      <c r="BZ55" s="147"/>
      <c r="CA55" s="147"/>
      <c r="CB55" s="147"/>
      <c r="CC55" s="147"/>
      <c r="CD55" s="147"/>
      <c r="CE55" s="147"/>
      <c r="CF55" s="147"/>
      <c r="CG55" s="147"/>
      <c r="CH55" s="147"/>
      <c r="CI55" s="147"/>
      <c r="CJ55" s="147"/>
      <c r="CK55" s="147"/>
      <c r="CL55" s="147"/>
      <c r="CM55" s="147"/>
      <c r="CN55" s="147"/>
      <c r="CO55" s="147"/>
      <c r="CP55" s="147"/>
      <c r="CQ55" s="148"/>
      <c r="CR55" s="146" t="str">
        <f>データ!DE10</f>
        <v>R05</v>
      </c>
      <c r="CS55" s="147"/>
      <c r="CT55" s="147"/>
      <c r="CU55" s="147"/>
      <c r="CV55" s="147"/>
      <c r="CW55" s="147"/>
      <c r="CX55" s="147"/>
      <c r="CY55" s="147"/>
      <c r="CZ55" s="147"/>
      <c r="DA55" s="147"/>
      <c r="DB55" s="147"/>
      <c r="DC55" s="147"/>
      <c r="DD55" s="147"/>
      <c r="DE55" s="147"/>
      <c r="DF55" s="147"/>
      <c r="DG55" s="147"/>
      <c r="DH55" s="147"/>
      <c r="DI55" s="147"/>
      <c r="DJ55" s="148"/>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166" t="str">
        <f>データ!EZ10</f>
        <v>R01</v>
      </c>
      <c r="EN55" s="166"/>
      <c r="EO55" s="166"/>
      <c r="EP55" s="166"/>
      <c r="EQ55" s="166"/>
      <c r="ER55" s="166"/>
      <c r="ES55" s="166"/>
      <c r="ET55" s="166"/>
      <c r="EU55" s="166"/>
      <c r="EV55" s="166"/>
      <c r="EW55" s="166"/>
      <c r="EX55" s="166"/>
      <c r="EY55" s="166"/>
      <c r="EZ55" s="166"/>
      <c r="FA55" s="166"/>
      <c r="FB55" s="166"/>
      <c r="FC55" s="166"/>
      <c r="FD55" s="166" t="str">
        <f>データ!FA10</f>
        <v>R02</v>
      </c>
      <c r="FE55" s="166"/>
      <c r="FF55" s="166"/>
      <c r="FG55" s="166"/>
      <c r="FH55" s="166"/>
      <c r="FI55" s="166"/>
      <c r="FJ55" s="166"/>
      <c r="FK55" s="166"/>
      <c r="FL55" s="166"/>
      <c r="FM55" s="166"/>
      <c r="FN55" s="166"/>
      <c r="FO55" s="166"/>
      <c r="FP55" s="166"/>
      <c r="FQ55" s="166"/>
      <c r="FR55" s="166"/>
      <c r="FS55" s="166"/>
      <c r="FT55" s="166"/>
      <c r="FU55" s="166" t="str">
        <f>データ!FB10</f>
        <v>R03</v>
      </c>
      <c r="FV55" s="166"/>
      <c r="FW55" s="166"/>
      <c r="FX55" s="166"/>
      <c r="FY55" s="166"/>
      <c r="FZ55" s="166"/>
      <c r="GA55" s="166"/>
      <c r="GB55" s="166"/>
      <c r="GC55" s="166"/>
      <c r="GD55" s="166"/>
      <c r="GE55" s="166"/>
      <c r="GF55" s="166"/>
      <c r="GG55" s="166"/>
      <c r="GH55" s="166"/>
      <c r="GI55" s="166"/>
      <c r="GJ55" s="166"/>
      <c r="GK55" s="166"/>
      <c r="GL55" s="166" t="str">
        <f>データ!FC10</f>
        <v>R04</v>
      </c>
      <c r="GM55" s="166"/>
      <c r="GN55" s="166"/>
      <c r="GO55" s="166"/>
      <c r="GP55" s="166"/>
      <c r="GQ55" s="166"/>
      <c r="GR55" s="166"/>
      <c r="GS55" s="166"/>
      <c r="GT55" s="166"/>
      <c r="GU55" s="166"/>
      <c r="GV55" s="166"/>
      <c r="GW55" s="166"/>
      <c r="GX55" s="166"/>
      <c r="GY55" s="166"/>
      <c r="GZ55" s="166"/>
      <c r="HA55" s="166"/>
      <c r="HB55" s="166"/>
      <c r="HC55" s="166" t="str">
        <f>データ!FD10</f>
        <v>R05</v>
      </c>
      <c r="HD55" s="166"/>
      <c r="HE55" s="166"/>
      <c r="HF55" s="166"/>
      <c r="HG55" s="166"/>
      <c r="HH55" s="166"/>
      <c r="HI55" s="166"/>
      <c r="HJ55" s="166"/>
      <c r="HK55" s="166"/>
      <c r="HL55" s="166"/>
      <c r="HM55" s="166"/>
      <c r="HN55" s="166"/>
      <c r="HO55" s="166"/>
      <c r="HP55" s="166"/>
      <c r="HQ55" s="166"/>
      <c r="HR55" s="166"/>
      <c r="HS55" s="16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66" t="str">
        <f>データ!GY10</f>
        <v>R01</v>
      </c>
      <c r="IV55" s="166"/>
      <c r="IW55" s="166"/>
      <c r="IX55" s="166"/>
      <c r="IY55" s="166"/>
      <c r="IZ55" s="166"/>
      <c r="JA55" s="166"/>
      <c r="JB55" s="166"/>
      <c r="JC55" s="166"/>
      <c r="JD55" s="166"/>
      <c r="JE55" s="166"/>
      <c r="JF55" s="166"/>
      <c r="JG55" s="166"/>
      <c r="JH55" s="166"/>
      <c r="JI55" s="166"/>
      <c r="JJ55" s="166"/>
      <c r="JK55" s="166"/>
      <c r="JL55" s="166" t="str">
        <f>データ!GZ10</f>
        <v>R02</v>
      </c>
      <c r="JM55" s="166"/>
      <c r="JN55" s="166"/>
      <c r="JO55" s="166"/>
      <c r="JP55" s="166"/>
      <c r="JQ55" s="166"/>
      <c r="JR55" s="166"/>
      <c r="JS55" s="166"/>
      <c r="JT55" s="166"/>
      <c r="JU55" s="166"/>
      <c r="JV55" s="166"/>
      <c r="JW55" s="166"/>
      <c r="JX55" s="166"/>
      <c r="JY55" s="166"/>
      <c r="JZ55" s="166"/>
      <c r="KA55" s="166"/>
      <c r="KB55" s="166"/>
      <c r="KC55" s="166" t="str">
        <f>データ!HA10</f>
        <v>R03</v>
      </c>
      <c r="KD55" s="166"/>
      <c r="KE55" s="166"/>
      <c r="KF55" s="166"/>
      <c r="KG55" s="166"/>
      <c r="KH55" s="166"/>
      <c r="KI55" s="166"/>
      <c r="KJ55" s="166"/>
      <c r="KK55" s="166"/>
      <c r="KL55" s="166"/>
      <c r="KM55" s="166"/>
      <c r="KN55" s="166"/>
      <c r="KO55" s="166"/>
      <c r="KP55" s="166"/>
      <c r="KQ55" s="166"/>
      <c r="KR55" s="166"/>
      <c r="KS55" s="166"/>
      <c r="KT55" s="166" t="str">
        <f>データ!HB10</f>
        <v>R04</v>
      </c>
      <c r="KU55" s="166"/>
      <c r="KV55" s="166"/>
      <c r="KW55" s="166"/>
      <c r="KX55" s="166"/>
      <c r="KY55" s="166"/>
      <c r="KZ55" s="166"/>
      <c r="LA55" s="166"/>
      <c r="LB55" s="166"/>
      <c r="LC55" s="166"/>
      <c r="LD55" s="166"/>
      <c r="LE55" s="166"/>
      <c r="LF55" s="166"/>
      <c r="LG55" s="166"/>
      <c r="LH55" s="166"/>
      <c r="LI55" s="166"/>
      <c r="LJ55" s="166"/>
      <c r="LK55" s="166" t="str">
        <f>データ!HC10</f>
        <v>R05</v>
      </c>
      <c r="LL55" s="166"/>
      <c r="LM55" s="166"/>
      <c r="LN55" s="166"/>
      <c r="LO55" s="166"/>
      <c r="LP55" s="166"/>
      <c r="LQ55" s="166"/>
      <c r="LR55" s="166"/>
      <c r="LS55" s="166"/>
      <c r="LT55" s="166"/>
      <c r="LU55" s="166"/>
      <c r="LV55" s="166"/>
      <c r="LW55" s="166"/>
      <c r="LX55" s="166"/>
      <c r="LY55" s="166"/>
      <c r="LZ55" s="166"/>
      <c r="MA55" s="16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66" t="str">
        <f>データ!IX10</f>
        <v>R01</v>
      </c>
      <c r="NE55" s="166"/>
      <c r="NF55" s="166"/>
      <c r="NG55" s="166"/>
      <c r="NH55" s="166"/>
      <c r="NI55" s="166"/>
      <c r="NJ55" s="166"/>
      <c r="NK55" s="166"/>
      <c r="NL55" s="166"/>
      <c r="NM55" s="166"/>
      <c r="NN55" s="166"/>
      <c r="NO55" s="166"/>
      <c r="NP55" s="166"/>
      <c r="NQ55" s="166"/>
      <c r="NR55" s="166"/>
      <c r="NS55" s="166"/>
      <c r="NT55" s="166"/>
      <c r="NU55" s="166" t="str">
        <f>データ!IY10</f>
        <v>R02</v>
      </c>
      <c r="NV55" s="166"/>
      <c r="NW55" s="166"/>
      <c r="NX55" s="166"/>
      <c r="NY55" s="166"/>
      <c r="NZ55" s="166"/>
      <c r="OA55" s="166"/>
      <c r="OB55" s="166"/>
      <c r="OC55" s="166"/>
      <c r="OD55" s="166"/>
      <c r="OE55" s="166"/>
      <c r="OF55" s="166"/>
      <c r="OG55" s="166"/>
      <c r="OH55" s="166"/>
      <c r="OI55" s="166"/>
      <c r="OJ55" s="166"/>
      <c r="OK55" s="166"/>
      <c r="OL55" s="166" t="str">
        <f>データ!IZ10</f>
        <v>R03</v>
      </c>
      <c r="OM55" s="166"/>
      <c r="ON55" s="166"/>
      <c r="OO55" s="166"/>
      <c r="OP55" s="166"/>
      <c r="OQ55" s="166"/>
      <c r="OR55" s="166"/>
      <c r="OS55" s="166"/>
      <c r="OT55" s="166"/>
      <c r="OU55" s="166"/>
      <c r="OV55" s="166"/>
      <c r="OW55" s="166"/>
      <c r="OX55" s="166"/>
      <c r="OY55" s="166"/>
      <c r="OZ55" s="166"/>
      <c r="PA55" s="166"/>
      <c r="PB55" s="166"/>
      <c r="PC55" s="166" t="str">
        <f>データ!JA10</f>
        <v>R04</v>
      </c>
      <c r="PD55" s="166"/>
      <c r="PE55" s="166"/>
      <c r="PF55" s="166"/>
      <c r="PG55" s="166"/>
      <c r="PH55" s="166"/>
      <c r="PI55" s="166"/>
      <c r="PJ55" s="166"/>
      <c r="PK55" s="166"/>
      <c r="PL55" s="166"/>
      <c r="PM55" s="166"/>
      <c r="PN55" s="166"/>
      <c r="PO55" s="166"/>
      <c r="PP55" s="166"/>
      <c r="PQ55" s="166"/>
      <c r="PR55" s="166"/>
      <c r="PS55" s="166"/>
      <c r="PT55" s="166" t="str">
        <f>データ!JB10</f>
        <v>R05</v>
      </c>
      <c r="PU55" s="166"/>
      <c r="PV55" s="166"/>
      <c r="PW55" s="166"/>
      <c r="PX55" s="166"/>
      <c r="PY55" s="166"/>
      <c r="PZ55" s="166"/>
      <c r="QA55" s="166"/>
      <c r="QB55" s="166"/>
      <c r="QC55" s="166"/>
      <c r="QD55" s="166"/>
      <c r="QE55" s="166"/>
      <c r="QF55" s="166"/>
      <c r="QG55" s="166"/>
      <c r="QH55" s="166"/>
      <c r="QI55" s="166"/>
      <c r="QJ55" s="16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66" t="str">
        <f>データ!KW10</f>
        <v>R01</v>
      </c>
      <c r="RM55" s="166"/>
      <c r="RN55" s="166"/>
      <c r="RO55" s="166"/>
      <c r="RP55" s="166"/>
      <c r="RQ55" s="166"/>
      <c r="RR55" s="166"/>
      <c r="RS55" s="166"/>
      <c r="RT55" s="166"/>
      <c r="RU55" s="166"/>
      <c r="RV55" s="166"/>
      <c r="RW55" s="166"/>
      <c r="RX55" s="166"/>
      <c r="RY55" s="166"/>
      <c r="RZ55" s="166"/>
      <c r="SA55" s="166"/>
      <c r="SB55" s="166"/>
      <c r="SC55" s="166" t="str">
        <f>データ!KX10</f>
        <v>R02</v>
      </c>
      <c r="SD55" s="166"/>
      <c r="SE55" s="166"/>
      <c r="SF55" s="166"/>
      <c r="SG55" s="166"/>
      <c r="SH55" s="166"/>
      <c r="SI55" s="166"/>
      <c r="SJ55" s="166"/>
      <c r="SK55" s="166"/>
      <c r="SL55" s="166"/>
      <c r="SM55" s="166"/>
      <c r="SN55" s="166"/>
      <c r="SO55" s="166"/>
      <c r="SP55" s="166"/>
      <c r="SQ55" s="166"/>
      <c r="SR55" s="166"/>
      <c r="SS55" s="166"/>
      <c r="ST55" s="166" t="str">
        <f>データ!KY10</f>
        <v>R03</v>
      </c>
      <c r="SU55" s="166"/>
      <c r="SV55" s="166"/>
      <c r="SW55" s="166"/>
      <c r="SX55" s="166"/>
      <c r="SY55" s="166"/>
      <c r="SZ55" s="166"/>
      <c r="TA55" s="166"/>
      <c r="TB55" s="166"/>
      <c r="TC55" s="166"/>
      <c r="TD55" s="166"/>
      <c r="TE55" s="166"/>
      <c r="TF55" s="166"/>
      <c r="TG55" s="166"/>
      <c r="TH55" s="166"/>
      <c r="TI55" s="166"/>
      <c r="TJ55" s="166"/>
      <c r="TK55" s="166" t="str">
        <f>データ!KZ10</f>
        <v>R04</v>
      </c>
      <c r="TL55" s="166"/>
      <c r="TM55" s="166"/>
      <c r="TN55" s="166"/>
      <c r="TO55" s="166"/>
      <c r="TP55" s="166"/>
      <c r="TQ55" s="166"/>
      <c r="TR55" s="166"/>
      <c r="TS55" s="166"/>
      <c r="TT55" s="166"/>
      <c r="TU55" s="166"/>
      <c r="TV55" s="166"/>
      <c r="TW55" s="166"/>
      <c r="TX55" s="166"/>
      <c r="TY55" s="166"/>
      <c r="TZ55" s="166"/>
      <c r="UA55" s="166"/>
      <c r="UB55" s="166" t="str">
        <f>データ!LA10</f>
        <v>R05</v>
      </c>
      <c r="UC55" s="166"/>
      <c r="UD55" s="166"/>
      <c r="UE55" s="166"/>
      <c r="UF55" s="166"/>
      <c r="UG55" s="166"/>
      <c r="UH55" s="166"/>
      <c r="UI55" s="166"/>
      <c r="UJ55" s="166"/>
      <c r="UK55" s="166"/>
      <c r="UL55" s="166"/>
      <c r="UM55" s="166"/>
      <c r="UN55" s="166"/>
      <c r="UO55" s="166"/>
      <c r="UP55" s="166"/>
      <c r="UQ55" s="166"/>
      <c r="UR55" s="166"/>
      <c r="US55" s="1"/>
      <c r="UT55" s="1"/>
      <c r="UU55" s="1"/>
      <c r="UV55" s="1"/>
      <c r="UW55" s="1"/>
      <c r="UX55" s="1"/>
      <c r="UY55" s="1"/>
      <c r="UZ55" s="1"/>
      <c r="VA55" s="27"/>
      <c r="VB55" s="1"/>
      <c r="VC55" s="1"/>
      <c r="VD55" s="110"/>
      <c r="VE55" s="111"/>
      <c r="VF55" s="111"/>
      <c r="VG55" s="111"/>
      <c r="VH55" s="111"/>
      <c r="VI55" s="111"/>
      <c r="VJ55" s="112"/>
    </row>
    <row r="56" spans="1:582" ht="14.25" customHeight="1" x14ac:dyDescent="0.2">
      <c r="A56" s="1"/>
      <c r="B56" s="28"/>
      <c r="C56" s="1"/>
      <c r="D56" s="1"/>
      <c r="E56" s="1"/>
      <c r="F56" s="1"/>
      <c r="G56" s="1"/>
      <c r="H56" s="149" t="s">
        <v>30</v>
      </c>
      <c r="I56" s="150"/>
      <c r="J56" s="150"/>
      <c r="K56" s="150"/>
      <c r="L56" s="150"/>
      <c r="M56" s="150"/>
      <c r="N56" s="150"/>
      <c r="O56" s="150"/>
      <c r="P56" s="150"/>
      <c r="Q56" s="150"/>
      <c r="R56" s="150"/>
      <c r="S56" s="151"/>
      <c r="T56" s="152">
        <f>データ!DA11</f>
        <v>13.4</v>
      </c>
      <c r="U56" s="153"/>
      <c r="V56" s="153"/>
      <c r="W56" s="153"/>
      <c r="X56" s="153"/>
      <c r="Y56" s="153"/>
      <c r="Z56" s="153"/>
      <c r="AA56" s="153"/>
      <c r="AB56" s="153"/>
      <c r="AC56" s="153"/>
      <c r="AD56" s="153"/>
      <c r="AE56" s="153"/>
      <c r="AF56" s="153"/>
      <c r="AG56" s="153"/>
      <c r="AH56" s="153"/>
      <c r="AI56" s="153"/>
      <c r="AJ56" s="153"/>
      <c r="AK56" s="153"/>
      <c r="AL56" s="154"/>
      <c r="AM56" s="152">
        <f>データ!DB11</f>
        <v>13.4</v>
      </c>
      <c r="AN56" s="153"/>
      <c r="AO56" s="153"/>
      <c r="AP56" s="153"/>
      <c r="AQ56" s="153"/>
      <c r="AR56" s="153"/>
      <c r="AS56" s="153"/>
      <c r="AT56" s="153"/>
      <c r="AU56" s="153"/>
      <c r="AV56" s="153"/>
      <c r="AW56" s="153"/>
      <c r="AX56" s="153"/>
      <c r="AY56" s="153"/>
      <c r="AZ56" s="153"/>
      <c r="BA56" s="153"/>
      <c r="BB56" s="153"/>
      <c r="BC56" s="153"/>
      <c r="BD56" s="153"/>
      <c r="BE56" s="154"/>
      <c r="BF56" s="152">
        <f>データ!DC11</f>
        <v>13.2</v>
      </c>
      <c r="BG56" s="153"/>
      <c r="BH56" s="153"/>
      <c r="BI56" s="153"/>
      <c r="BJ56" s="153"/>
      <c r="BK56" s="153"/>
      <c r="BL56" s="153"/>
      <c r="BM56" s="153"/>
      <c r="BN56" s="153"/>
      <c r="BO56" s="153"/>
      <c r="BP56" s="153"/>
      <c r="BQ56" s="153"/>
      <c r="BR56" s="153"/>
      <c r="BS56" s="153"/>
      <c r="BT56" s="153"/>
      <c r="BU56" s="153"/>
      <c r="BV56" s="153"/>
      <c r="BW56" s="153"/>
      <c r="BX56" s="154"/>
      <c r="BY56" s="152">
        <f>データ!DD11</f>
        <v>12.9</v>
      </c>
      <c r="BZ56" s="153"/>
      <c r="CA56" s="153"/>
      <c r="CB56" s="153"/>
      <c r="CC56" s="153"/>
      <c r="CD56" s="153"/>
      <c r="CE56" s="153"/>
      <c r="CF56" s="153"/>
      <c r="CG56" s="153"/>
      <c r="CH56" s="153"/>
      <c r="CI56" s="153"/>
      <c r="CJ56" s="153"/>
      <c r="CK56" s="153"/>
      <c r="CL56" s="153"/>
      <c r="CM56" s="153"/>
      <c r="CN56" s="153"/>
      <c r="CO56" s="153"/>
      <c r="CP56" s="153"/>
      <c r="CQ56" s="154"/>
      <c r="CR56" s="152">
        <f>データ!DE11</f>
        <v>13.9</v>
      </c>
      <c r="CS56" s="153"/>
      <c r="CT56" s="153"/>
      <c r="CU56" s="153"/>
      <c r="CV56" s="153"/>
      <c r="CW56" s="153"/>
      <c r="CX56" s="153"/>
      <c r="CY56" s="153"/>
      <c r="CZ56" s="153"/>
      <c r="DA56" s="153"/>
      <c r="DB56" s="153"/>
      <c r="DC56" s="153"/>
      <c r="DD56" s="153"/>
      <c r="DE56" s="153"/>
      <c r="DF56" s="153"/>
      <c r="DG56" s="153"/>
      <c r="DH56" s="153"/>
      <c r="DI56" s="153"/>
      <c r="DJ56" s="154"/>
      <c r="DK56" s="1"/>
      <c r="DL56" s="1"/>
      <c r="DM56" s="1"/>
      <c r="DN56" s="1"/>
      <c r="DO56" s="1"/>
      <c r="DP56" s="1"/>
      <c r="DQ56" s="1"/>
      <c r="DR56" s="29"/>
      <c r="DS56" s="1"/>
      <c r="DT56" s="1"/>
      <c r="DU56" s="1"/>
      <c r="DV56" s="1"/>
      <c r="DW56" s="1"/>
      <c r="DX56" s="1"/>
      <c r="DY56" s="1"/>
      <c r="DZ56" s="1"/>
      <c r="EA56" s="149" t="s">
        <v>30</v>
      </c>
      <c r="EB56" s="150"/>
      <c r="EC56" s="150"/>
      <c r="ED56" s="150"/>
      <c r="EE56" s="150"/>
      <c r="EF56" s="150"/>
      <c r="EG56" s="150"/>
      <c r="EH56" s="150"/>
      <c r="EI56" s="150"/>
      <c r="EJ56" s="150"/>
      <c r="EK56" s="150"/>
      <c r="EL56" s="151"/>
      <c r="EM56" s="170" t="str">
        <f>データ!EZ11</f>
        <v>-</v>
      </c>
      <c r="EN56" s="170"/>
      <c r="EO56" s="170"/>
      <c r="EP56" s="170"/>
      <c r="EQ56" s="170"/>
      <c r="ER56" s="170"/>
      <c r="ES56" s="170"/>
      <c r="ET56" s="170"/>
      <c r="EU56" s="170"/>
      <c r="EV56" s="170"/>
      <c r="EW56" s="170"/>
      <c r="EX56" s="170"/>
      <c r="EY56" s="170"/>
      <c r="EZ56" s="170"/>
      <c r="FA56" s="170"/>
      <c r="FB56" s="170"/>
      <c r="FC56" s="170"/>
      <c r="FD56" s="170" t="str">
        <f>データ!FA11</f>
        <v>-</v>
      </c>
      <c r="FE56" s="170"/>
      <c r="FF56" s="170"/>
      <c r="FG56" s="170"/>
      <c r="FH56" s="170"/>
      <c r="FI56" s="170"/>
      <c r="FJ56" s="170"/>
      <c r="FK56" s="170"/>
      <c r="FL56" s="170"/>
      <c r="FM56" s="170"/>
      <c r="FN56" s="170"/>
      <c r="FO56" s="170"/>
      <c r="FP56" s="170"/>
      <c r="FQ56" s="170"/>
      <c r="FR56" s="170"/>
      <c r="FS56" s="170"/>
      <c r="FT56" s="170"/>
      <c r="FU56" s="170" t="str">
        <f>データ!FB11</f>
        <v>-</v>
      </c>
      <c r="FV56" s="170"/>
      <c r="FW56" s="170"/>
      <c r="FX56" s="170"/>
      <c r="FY56" s="170"/>
      <c r="FZ56" s="170"/>
      <c r="GA56" s="170"/>
      <c r="GB56" s="170"/>
      <c r="GC56" s="170"/>
      <c r="GD56" s="170"/>
      <c r="GE56" s="170"/>
      <c r="GF56" s="170"/>
      <c r="GG56" s="170"/>
      <c r="GH56" s="170"/>
      <c r="GI56" s="170"/>
      <c r="GJ56" s="170"/>
      <c r="GK56" s="170"/>
      <c r="GL56" s="170" t="str">
        <f>データ!FC11</f>
        <v>-</v>
      </c>
      <c r="GM56" s="170"/>
      <c r="GN56" s="170"/>
      <c r="GO56" s="170"/>
      <c r="GP56" s="170"/>
      <c r="GQ56" s="170"/>
      <c r="GR56" s="170"/>
      <c r="GS56" s="170"/>
      <c r="GT56" s="170"/>
      <c r="GU56" s="170"/>
      <c r="GV56" s="170"/>
      <c r="GW56" s="170"/>
      <c r="GX56" s="170"/>
      <c r="GY56" s="170"/>
      <c r="GZ56" s="170"/>
      <c r="HA56" s="170"/>
      <c r="HB56" s="170"/>
      <c r="HC56" s="170" t="str">
        <f>データ!FD11</f>
        <v>-</v>
      </c>
      <c r="HD56" s="170"/>
      <c r="HE56" s="170"/>
      <c r="HF56" s="170"/>
      <c r="HG56" s="170"/>
      <c r="HH56" s="170"/>
      <c r="HI56" s="170"/>
      <c r="HJ56" s="170"/>
      <c r="HK56" s="170"/>
      <c r="HL56" s="170"/>
      <c r="HM56" s="170"/>
      <c r="HN56" s="170"/>
      <c r="HO56" s="170"/>
      <c r="HP56" s="170"/>
      <c r="HQ56" s="170"/>
      <c r="HR56" s="170"/>
      <c r="HS56" s="170"/>
      <c r="HT56" s="1"/>
      <c r="HU56" s="1"/>
      <c r="HV56" s="1"/>
      <c r="HW56" s="1"/>
      <c r="HX56" s="1"/>
      <c r="HY56" s="1"/>
      <c r="HZ56" s="1"/>
      <c r="IA56" s="1"/>
      <c r="IB56" s="1"/>
      <c r="IC56" s="1"/>
      <c r="ID56" s="1"/>
      <c r="IE56" s="1"/>
      <c r="IF56" s="1"/>
      <c r="IG56" s="1"/>
      <c r="IH56" s="1"/>
      <c r="II56" s="149" t="s">
        <v>30</v>
      </c>
      <c r="IJ56" s="150"/>
      <c r="IK56" s="150"/>
      <c r="IL56" s="150"/>
      <c r="IM56" s="150"/>
      <c r="IN56" s="150"/>
      <c r="IO56" s="150"/>
      <c r="IP56" s="150"/>
      <c r="IQ56" s="150"/>
      <c r="IR56" s="150"/>
      <c r="IS56" s="150"/>
      <c r="IT56" s="151"/>
      <c r="IU56" s="170" t="str">
        <f>データ!GY11</f>
        <v>-</v>
      </c>
      <c r="IV56" s="170"/>
      <c r="IW56" s="170"/>
      <c r="IX56" s="170"/>
      <c r="IY56" s="170"/>
      <c r="IZ56" s="170"/>
      <c r="JA56" s="170"/>
      <c r="JB56" s="170"/>
      <c r="JC56" s="170"/>
      <c r="JD56" s="170"/>
      <c r="JE56" s="170"/>
      <c r="JF56" s="170"/>
      <c r="JG56" s="170"/>
      <c r="JH56" s="170"/>
      <c r="JI56" s="170"/>
      <c r="JJ56" s="170"/>
      <c r="JK56" s="170"/>
      <c r="JL56" s="170" t="str">
        <f>データ!GZ11</f>
        <v>-</v>
      </c>
      <c r="JM56" s="170"/>
      <c r="JN56" s="170"/>
      <c r="JO56" s="170"/>
      <c r="JP56" s="170"/>
      <c r="JQ56" s="170"/>
      <c r="JR56" s="170"/>
      <c r="JS56" s="170"/>
      <c r="JT56" s="170"/>
      <c r="JU56" s="170"/>
      <c r="JV56" s="170"/>
      <c r="JW56" s="170"/>
      <c r="JX56" s="170"/>
      <c r="JY56" s="170"/>
      <c r="JZ56" s="170"/>
      <c r="KA56" s="170"/>
      <c r="KB56" s="170"/>
      <c r="KC56" s="170" t="str">
        <f>データ!HA11</f>
        <v>-</v>
      </c>
      <c r="KD56" s="170"/>
      <c r="KE56" s="170"/>
      <c r="KF56" s="170"/>
      <c r="KG56" s="170"/>
      <c r="KH56" s="170"/>
      <c r="KI56" s="170"/>
      <c r="KJ56" s="170"/>
      <c r="KK56" s="170"/>
      <c r="KL56" s="170"/>
      <c r="KM56" s="170"/>
      <c r="KN56" s="170"/>
      <c r="KO56" s="170"/>
      <c r="KP56" s="170"/>
      <c r="KQ56" s="170"/>
      <c r="KR56" s="170"/>
      <c r="KS56" s="170"/>
      <c r="KT56" s="170" t="str">
        <f>データ!HB11</f>
        <v>-</v>
      </c>
      <c r="KU56" s="170"/>
      <c r="KV56" s="170"/>
      <c r="KW56" s="170"/>
      <c r="KX56" s="170"/>
      <c r="KY56" s="170"/>
      <c r="KZ56" s="170"/>
      <c r="LA56" s="170"/>
      <c r="LB56" s="170"/>
      <c r="LC56" s="170"/>
      <c r="LD56" s="170"/>
      <c r="LE56" s="170"/>
      <c r="LF56" s="170"/>
      <c r="LG56" s="170"/>
      <c r="LH56" s="170"/>
      <c r="LI56" s="170"/>
      <c r="LJ56" s="170"/>
      <c r="LK56" s="170" t="str">
        <f>データ!HC11</f>
        <v>-</v>
      </c>
      <c r="LL56" s="170"/>
      <c r="LM56" s="170"/>
      <c r="LN56" s="170"/>
      <c r="LO56" s="170"/>
      <c r="LP56" s="170"/>
      <c r="LQ56" s="170"/>
      <c r="LR56" s="170"/>
      <c r="LS56" s="170"/>
      <c r="LT56" s="170"/>
      <c r="LU56" s="170"/>
      <c r="LV56" s="170"/>
      <c r="LW56" s="170"/>
      <c r="LX56" s="170"/>
      <c r="LY56" s="170"/>
      <c r="LZ56" s="170"/>
      <c r="MA56" s="170"/>
      <c r="MB56" s="1"/>
      <c r="MC56" s="1"/>
      <c r="MD56" s="1"/>
      <c r="ME56" s="1"/>
      <c r="MF56" s="1"/>
      <c r="MG56" s="1"/>
      <c r="MH56" s="1"/>
      <c r="MI56" s="1"/>
      <c r="MJ56" s="1"/>
      <c r="MK56" s="1"/>
      <c r="ML56" s="1"/>
      <c r="MM56" s="1"/>
      <c r="MN56" s="1"/>
      <c r="MO56" s="1"/>
      <c r="MP56" s="1"/>
      <c r="MQ56" s="1"/>
      <c r="MR56" s="149" t="s">
        <v>30</v>
      </c>
      <c r="MS56" s="150"/>
      <c r="MT56" s="150"/>
      <c r="MU56" s="150"/>
      <c r="MV56" s="150"/>
      <c r="MW56" s="150"/>
      <c r="MX56" s="150"/>
      <c r="MY56" s="150"/>
      <c r="MZ56" s="150"/>
      <c r="NA56" s="150"/>
      <c r="NB56" s="150"/>
      <c r="NC56" s="151"/>
      <c r="ND56" s="170" t="str">
        <f>データ!IX11</f>
        <v>-</v>
      </c>
      <c r="NE56" s="170"/>
      <c r="NF56" s="170"/>
      <c r="NG56" s="170"/>
      <c r="NH56" s="170"/>
      <c r="NI56" s="170"/>
      <c r="NJ56" s="170"/>
      <c r="NK56" s="170"/>
      <c r="NL56" s="170"/>
      <c r="NM56" s="170"/>
      <c r="NN56" s="170"/>
      <c r="NO56" s="170"/>
      <c r="NP56" s="170"/>
      <c r="NQ56" s="170"/>
      <c r="NR56" s="170"/>
      <c r="NS56" s="170"/>
      <c r="NT56" s="170"/>
      <c r="NU56" s="170" t="str">
        <f>データ!IY11</f>
        <v>-</v>
      </c>
      <c r="NV56" s="170"/>
      <c r="NW56" s="170"/>
      <c r="NX56" s="170"/>
      <c r="NY56" s="170"/>
      <c r="NZ56" s="170"/>
      <c r="OA56" s="170"/>
      <c r="OB56" s="170"/>
      <c r="OC56" s="170"/>
      <c r="OD56" s="170"/>
      <c r="OE56" s="170"/>
      <c r="OF56" s="170"/>
      <c r="OG56" s="170"/>
      <c r="OH56" s="170"/>
      <c r="OI56" s="170"/>
      <c r="OJ56" s="170"/>
      <c r="OK56" s="170"/>
      <c r="OL56" s="170" t="str">
        <f>データ!IZ11</f>
        <v>-</v>
      </c>
      <c r="OM56" s="170"/>
      <c r="ON56" s="170"/>
      <c r="OO56" s="170"/>
      <c r="OP56" s="170"/>
      <c r="OQ56" s="170"/>
      <c r="OR56" s="170"/>
      <c r="OS56" s="170"/>
      <c r="OT56" s="170"/>
      <c r="OU56" s="170"/>
      <c r="OV56" s="170"/>
      <c r="OW56" s="170"/>
      <c r="OX56" s="170"/>
      <c r="OY56" s="170"/>
      <c r="OZ56" s="170"/>
      <c r="PA56" s="170"/>
      <c r="PB56" s="170"/>
      <c r="PC56" s="170" t="str">
        <f>データ!JA11</f>
        <v>-</v>
      </c>
      <c r="PD56" s="170"/>
      <c r="PE56" s="170"/>
      <c r="PF56" s="170"/>
      <c r="PG56" s="170"/>
      <c r="PH56" s="170"/>
      <c r="PI56" s="170"/>
      <c r="PJ56" s="170"/>
      <c r="PK56" s="170"/>
      <c r="PL56" s="170"/>
      <c r="PM56" s="170"/>
      <c r="PN56" s="170"/>
      <c r="PO56" s="170"/>
      <c r="PP56" s="170"/>
      <c r="PQ56" s="170"/>
      <c r="PR56" s="170"/>
      <c r="PS56" s="170"/>
      <c r="PT56" s="170" t="str">
        <f>データ!JB11</f>
        <v>-</v>
      </c>
      <c r="PU56" s="170"/>
      <c r="PV56" s="170"/>
      <c r="PW56" s="170"/>
      <c r="PX56" s="170"/>
      <c r="PY56" s="170"/>
      <c r="PZ56" s="170"/>
      <c r="QA56" s="170"/>
      <c r="QB56" s="170"/>
      <c r="QC56" s="170"/>
      <c r="QD56" s="170"/>
      <c r="QE56" s="170"/>
      <c r="QF56" s="170"/>
      <c r="QG56" s="170"/>
      <c r="QH56" s="170"/>
      <c r="QI56" s="170"/>
      <c r="QJ56" s="170"/>
      <c r="QK56" s="1"/>
      <c r="QL56" s="1"/>
      <c r="QM56" s="1"/>
      <c r="QN56" s="1"/>
      <c r="QO56" s="1"/>
      <c r="QP56" s="1"/>
      <c r="QQ56" s="1"/>
      <c r="QR56" s="1"/>
      <c r="QS56" s="1"/>
      <c r="QT56" s="1"/>
      <c r="QU56" s="1"/>
      <c r="QV56" s="1"/>
      <c r="QW56" s="1"/>
      <c r="QX56" s="1"/>
      <c r="QY56" s="1"/>
      <c r="QZ56" s="149" t="s">
        <v>30</v>
      </c>
      <c r="RA56" s="150"/>
      <c r="RB56" s="150"/>
      <c r="RC56" s="150"/>
      <c r="RD56" s="150"/>
      <c r="RE56" s="150"/>
      <c r="RF56" s="150"/>
      <c r="RG56" s="150"/>
      <c r="RH56" s="150"/>
      <c r="RI56" s="150"/>
      <c r="RJ56" s="150"/>
      <c r="RK56" s="151"/>
      <c r="RL56" s="170">
        <f>データ!KW11</f>
        <v>13.4</v>
      </c>
      <c r="RM56" s="170"/>
      <c r="RN56" s="170"/>
      <c r="RO56" s="170"/>
      <c r="RP56" s="170"/>
      <c r="RQ56" s="170"/>
      <c r="RR56" s="170"/>
      <c r="RS56" s="170"/>
      <c r="RT56" s="170"/>
      <c r="RU56" s="170"/>
      <c r="RV56" s="170"/>
      <c r="RW56" s="170"/>
      <c r="RX56" s="170"/>
      <c r="RY56" s="170"/>
      <c r="RZ56" s="170"/>
      <c r="SA56" s="170"/>
      <c r="SB56" s="170"/>
      <c r="SC56" s="170">
        <f>データ!KX11</f>
        <v>13.4</v>
      </c>
      <c r="SD56" s="170"/>
      <c r="SE56" s="170"/>
      <c r="SF56" s="170"/>
      <c r="SG56" s="170"/>
      <c r="SH56" s="170"/>
      <c r="SI56" s="170"/>
      <c r="SJ56" s="170"/>
      <c r="SK56" s="170"/>
      <c r="SL56" s="170"/>
      <c r="SM56" s="170"/>
      <c r="SN56" s="170"/>
      <c r="SO56" s="170"/>
      <c r="SP56" s="170"/>
      <c r="SQ56" s="170"/>
      <c r="SR56" s="170"/>
      <c r="SS56" s="170"/>
      <c r="ST56" s="170">
        <f>データ!KY11</f>
        <v>13.2</v>
      </c>
      <c r="SU56" s="170"/>
      <c r="SV56" s="170"/>
      <c r="SW56" s="170"/>
      <c r="SX56" s="170"/>
      <c r="SY56" s="170"/>
      <c r="SZ56" s="170"/>
      <c r="TA56" s="170"/>
      <c r="TB56" s="170"/>
      <c r="TC56" s="170"/>
      <c r="TD56" s="170"/>
      <c r="TE56" s="170"/>
      <c r="TF56" s="170"/>
      <c r="TG56" s="170"/>
      <c r="TH56" s="170"/>
      <c r="TI56" s="170"/>
      <c r="TJ56" s="170"/>
      <c r="TK56" s="170">
        <f>データ!KZ11</f>
        <v>12.9</v>
      </c>
      <c r="TL56" s="170"/>
      <c r="TM56" s="170"/>
      <c r="TN56" s="170"/>
      <c r="TO56" s="170"/>
      <c r="TP56" s="170"/>
      <c r="TQ56" s="170"/>
      <c r="TR56" s="170"/>
      <c r="TS56" s="170"/>
      <c r="TT56" s="170"/>
      <c r="TU56" s="170"/>
      <c r="TV56" s="170"/>
      <c r="TW56" s="170"/>
      <c r="TX56" s="170"/>
      <c r="TY56" s="170"/>
      <c r="TZ56" s="170"/>
      <c r="UA56" s="170"/>
      <c r="UB56" s="170">
        <f>データ!LA11</f>
        <v>13.9</v>
      </c>
      <c r="UC56" s="170"/>
      <c r="UD56" s="170"/>
      <c r="UE56" s="170"/>
      <c r="UF56" s="170"/>
      <c r="UG56" s="170"/>
      <c r="UH56" s="170"/>
      <c r="UI56" s="170"/>
      <c r="UJ56" s="170"/>
      <c r="UK56" s="170"/>
      <c r="UL56" s="170"/>
      <c r="UM56" s="170"/>
      <c r="UN56" s="170"/>
      <c r="UO56" s="170"/>
      <c r="UP56" s="170"/>
      <c r="UQ56" s="170"/>
      <c r="UR56" s="170"/>
      <c r="US56" s="1"/>
      <c r="UT56" s="1"/>
      <c r="UU56" s="1"/>
      <c r="UV56" s="1"/>
      <c r="UW56" s="1"/>
      <c r="UX56" s="1"/>
      <c r="UY56" s="1"/>
      <c r="UZ56" s="1"/>
      <c r="VA56" s="27"/>
      <c r="VB56" s="1"/>
      <c r="VC56" s="1"/>
      <c r="VD56" s="110"/>
      <c r="VE56" s="111"/>
      <c r="VF56" s="111"/>
      <c r="VG56" s="111"/>
      <c r="VH56" s="111"/>
      <c r="VI56" s="111"/>
      <c r="VJ56" s="112"/>
    </row>
    <row r="57" spans="1:582" ht="14.25" customHeight="1" x14ac:dyDescent="0.2">
      <c r="A57" s="1"/>
      <c r="B57" s="28"/>
      <c r="C57" s="1"/>
      <c r="D57" s="1"/>
      <c r="E57" s="1"/>
      <c r="F57" s="1"/>
      <c r="G57" s="1"/>
      <c r="H57" s="149" t="s">
        <v>31</v>
      </c>
      <c r="I57" s="150"/>
      <c r="J57" s="150"/>
      <c r="K57" s="150"/>
      <c r="L57" s="150"/>
      <c r="M57" s="150"/>
      <c r="N57" s="150"/>
      <c r="O57" s="150"/>
      <c r="P57" s="150"/>
      <c r="Q57" s="150"/>
      <c r="R57" s="150"/>
      <c r="S57" s="151"/>
      <c r="T57" s="152">
        <f>データ!DA12</f>
        <v>28.7</v>
      </c>
      <c r="U57" s="153"/>
      <c r="V57" s="153"/>
      <c r="W57" s="153"/>
      <c r="X57" s="153"/>
      <c r="Y57" s="153"/>
      <c r="Z57" s="153"/>
      <c r="AA57" s="153"/>
      <c r="AB57" s="153"/>
      <c r="AC57" s="153"/>
      <c r="AD57" s="153"/>
      <c r="AE57" s="153"/>
      <c r="AF57" s="153"/>
      <c r="AG57" s="153"/>
      <c r="AH57" s="153"/>
      <c r="AI57" s="153"/>
      <c r="AJ57" s="153"/>
      <c r="AK57" s="153"/>
      <c r="AL57" s="154"/>
      <c r="AM57" s="152">
        <f>データ!DB12</f>
        <v>29.1</v>
      </c>
      <c r="AN57" s="153"/>
      <c r="AO57" s="153"/>
      <c r="AP57" s="153"/>
      <c r="AQ57" s="153"/>
      <c r="AR57" s="153"/>
      <c r="AS57" s="153"/>
      <c r="AT57" s="153"/>
      <c r="AU57" s="153"/>
      <c r="AV57" s="153"/>
      <c r="AW57" s="153"/>
      <c r="AX57" s="153"/>
      <c r="AY57" s="153"/>
      <c r="AZ57" s="153"/>
      <c r="BA57" s="153"/>
      <c r="BB57" s="153"/>
      <c r="BC57" s="153"/>
      <c r="BD57" s="153"/>
      <c r="BE57" s="154"/>
      <c r="BF57" s="152">
        <f>データ!DC12</f>
        <v>29.4</v>
      </c>
      <c r="BG57" s="153"/>
      <c r="BH57" s="153"/>
      <c r="BI57" s="153"/>
      <c r="BJ57" s="153"/>
      <c r="BK57" s="153"/>
      <c r="BL57" s="153"/>
      <c r="BM57" s="153"/>
      <c r="BN57" s="153"/>
      <c r="BO57" s="153"/>
      <c r="BP57" s="153"/>
      <c r="BQ57" s="153"/>
      <c r="BR57" s="153"/>
      <c r="BS57" s="153"/>
      <c r="BT57" s="153"/>
      <c r="BU57" s="153"/>
      <c r="BV57" s="153"/>
      <c r="BW57" s="153"/>
      <c r="BX57" s="154"/>
      <c r="BY57" s="152">
        <f>データ!DD12</f>
        <v>28.9</v>
      </c>
      <c r="BZ57" s="153"/>
      <c r="CA57" s="153"/>
      <c r="CB57" s="153"/>
      <c r="CC57" s="153"/>
      <c r="CD57" s="153"/>
      <c r="CE57" s="153"/>
      <c r="CF57" s="153"/>
      <c r="CG57" s="153"/>
      <c r="CH57" s="153"/>
      <c r="CI57" s="153"/>
      <c r="CJ57" s="153"/>
      <c r="CK57" s="153"/>
      <c r="CL57" s="153"/>
      <c r="CM57" s="153"/>
      <c r="CN57" s="153"/>
      <c r="CO57" s="153"/>
      <c r="CP57" s="153"/>
      <c r="CQ57" s="154"/>
      <c r="CR57" s="152">
        <f>データ!DE12</f>
        <v>27.4</v>
      </c>
      <c r="CS57" s="153"/>
      <c r="CT57" s="153"/>
      <c r="CU57" s="153"/>
      <c r="CV57" s="153"/>
      <c r="CW57" s="153"/>
      <c r="CX57" s="153"/>
      <c r="CY57" s="153"/>
      <c r="CZ57" s="153"/>
      <c r="DA57" s="153"/>
      <c r="DB57" s="153"/>
      <c r="DC57" s="153"/>
      <c r="DD57" s="153"/>
      <c r="DE57" s="153"/>
      <c r="DF57" s="153"/>
      <c r="DG57" s="153"/>
      <c r="DH57" s="153"/>
      <c r="DI57" s="153"/>
      <c r="DJ57" s="154"/>
      <c r="DK57" s="1"/>
      <c r="DL57" s="1"/>
      <c r="DM57" s="1"/>
      <c r="DN57" s="1"/>
      <c r="DO57" s="1"/>
      <c r="DP57" s="1"/>
      <c r="DQ57" s="1"/>
      <c r="DR57" s="29"/>
      <c r="DS57" s="1"/>
      <c r="DT57" s="1"/>
      <c r="DU57" s="1"/>
      <c r="DV57" s="1"/>
      <c r="DW57" s="1"/>
      <c r="DX57" s="1"/>
      <c r="DY57" s="1"/>
      <c r="DZ57" s="1"/>
      <c r="EA57" s="149" t="s">
        <v>31</v>
      </c>
      <c r="EB57" s="150"/>
      <c r="EC57" s="150"/>
      <c r="ED57" s="150"/>
      <c r="EE57" s="150"/>
      <c r="EF57" s="150"/>
      <c r="EG57" s="150"/>
      <c r="EH57" s="150"/>
      <c r="EI57" s="150"/>
      <c r="EJ57" s="150"/>
      <c r="EK57" s="150"/>
      <c r="EL57" s="151"/>
      <c r="EM57" s="170" t="str">
        <f>データ!EZ12</f>
        <v>-</v>
      </c>
      <c r="EN57" s="170"/>
      <c r="EO57" s="170"/>
      <c r="EP57" s="170"/>
      <c r="EQ57" s="170"/>
      <c r="ER57" s="170"/>
      <c r="ES57" s="170"/>
      <c r="ET57" s="170"/>
      <c r="EU57" s="170"/>
      <c r="EV57" s="170"/>
      <c r="EW57" s="170"/>
      <c r="EX57" s="170"/>
      <c r="EY57" s="170"/>
      <c r="EZ57" s="170"/>
      <c r="FA57" s="170"/>
      <c r="FB57" s="170"/>
      <c r="FC57" s="170"/>
      <c r="FD57" s="170" t="str">
        <f>データ!FA12</f>
        <v>-</v>
      </c>
      <c r="FE57" s="170"/>
      <c r="FF57" s="170"/>
      <c r="FG57" s="170"/>
      <c r="FH57" s="170"/>
      <c r="FI57" s="170"/>
      <c r="FJ57" s="170"/>
      <c r="FK57" s="170"/>
      <c r="FL57" s="170"/>
      <c r="FM57" s="170"/>
      <c r="FN57" s="170"/>
      <c r="FO57" s="170"/>
      <c r="FP57" s="170"/>
      <c r="FQ57" s="170"/>
      <c r="FR57" s="170"/>
      <c r="FS57" s="170"/>
      <c r="FT57" s="170"/>
      <c r="FU57" s="170" t="str">
        <f>データ!FB12</f>
        <v>-</v>
      </c>
      <c r="FV57" s="170"/>
      <c r="FW57" s="170"/>
      <c r="FX57" s="170"/>
      <c r="FY57" s="170"/>
      <c r="FZ57" s="170"/>
      <c r="GA57" s="170"/>
      <c r="GB57" s="170"/>
      <c r="GC57" s="170"/>
      <c r="GD57" s="170"/>
      <c r="GE57" s="170"/>
      <c r="GF57" s="170"/>
      <c r="GG57" s="170"/>
      <c r="GH57" s="170"/>
      <c r="GI57" s="170"/>
      <c r="GJ57" s="170"/>
      <c r="GK57" s="170"/>
      <c r="GL57" s="170" t="str">
        <f>データ!FC12</f>
        <v>-</v>
      </c>
      <c r="GM57" s="170"/>
      <c r="GN57" s="170"/>
      <c r="GO57" s="170"/>
      <c r="GP57" s="170"/>
      <c r="GQ57" s="170"/>
      <c r="GR57" s="170"/>
      <c r="GS57" s="170"/>
      <c r="GT57" s="170"/>
      <c r="GU57" s="170"/>
      <c r="GV57" s="170"/>
      <c r="GW57" s="170"/>
      <c r="GX57" s="170"/>
      <c r="GY57" s="170"/>
      <c r="GZ57" s="170"/>
      <c r="HA57" s="170"/>
      <c r="HB57" s="170"/>
      <c r="HC57" s="170" t="str">
        <f>データ!FD12</f>
        <v>-</v>
      </c>
      <c r="HD57" s="170"/>
      <c r="HE57" s="170"/>
      <c r="HF57" s="170"/>
      <c r="HG57" s="170"/>
      <c r="HH57" s="170"/>
      <c r="HI57" s="170"/>
      <c r="HJ57" s="170"/>
      <c r="HK57" s="170"/>
      <c r="HL57" s="170"/>
      <c r="HM57" s="170"/>
      <c r="HN57" s="170"/>
      <c r="HO57" s="170"/>
      <c r="HP57" s="170"/>
      <c r="HQ57" s="170"/>
      <c r="HR57" s="170"/>
      <c r="HS57" s="170"/>
      <c r="HT57" s="1"/>
      <c r="HU57" s="1"/>
      <c r="HV57" s="1"/>
      <c r="HW57" s="1"/>
      <c r="HX57" s="1"/>
      <c r="HY57" s="1"/>
      <c r="HZ57" s="1"/>
      <c r="IA57" s="1"/>
      <c r="IB57" s="1"/>
      <c r="IC57" s="1"/>
      <c r="ID57" s="1"/>
      <c r="IE57" s="1"/>
      <c r="IF57" s="1"/>
      <c r="IG57" s="1"/>
      <c r="IH57" s="1"/>
      <c r="II57" s="149" t="s">
        <v>31</v>
      </c>
      <c r="IJ57" s="150"/>
      <c r="IK57" s="150"/>
      <c r="IL57" s="150"/>
      <c r="IM57" s="150"/>
      <c r="IN57" s="150"/>
      <c r="IO57" s="150"/>
      <c r="IP57" s="150"/>
      <c r="IQ57" s="150"/>
      <c r="IR57" s="150"/>
      <c r="IS57" s="150"/>
      <c r="IT57" s="151"/>
      <c r="IU57" s="170" t="str">
        <f>データ!GY12</f>
        <v>-</v>
      </c>
      <c r="IV57" s="170"/>
      <c r="IW57" s="170"/>
      <c r="IX57" s="170"/>
      <c r="IY57" s="170"/>
      <c r="IZ57" s="170"/>
      <c r="JA57" s="170"/>
      <c r="JB57" s="170"/>
      <c r="JC57" s="170"/>
      <c r="JD57" s="170"/>
      <c r="JE57" s="170"/>
      <c r="JF57" s="170"/>
      <c r="JG57" s="170"/>
      <c r="JH57" s="170"/>
      <c r="JI57" s="170"/>
      <c r="JJ57" s="170"/>
      <c r="JK57" s="170"/>
      <c r="JL57" s="170" t="str">
        <f>データ!GZ12</f>
        <v>-</v>
      </c>
      <c r="JM57" s="170"/>
      <c r="JN57" s="170"/>
      <c r="JO57" s="170"/>
      <c r="JP57" s="170"/>
      <c r="JQ57" s="170"/>
      <c r="JR57" s="170"/>
      <c r="JS57" s="170"/>
      <c r="JT57" s="170"/>
      <c r="JU57" s="170"/>
      <c r="JV57" s="170"/>
      <c r="JW57" s="170"/>
      <c r="JX57" s="170"/>
      <c r="JY57" s="170"/>
      <c r="JZ57" s="170"/>
      <c r="KA57" s="170"/>
      <c r="KB57" s="170"/>
      <c r="KC57" s="170" t="str">
        <f>データ!HA12</f>
        <v>-</v>
      </c>
      <c r="KD57" s="170"/>
      <c r="KE57" s="170"/>
      <c r="KF57" s="170"/>
      <c r="KG57" s="170"/>
      <c r="KH57" s="170"/>
      <c r="KI57" s="170"/>
      <c r="KJ57" s="170"/>
      <c r="KK57" s="170"/>
      <c r="KL57" s="170"/>
      <c r="KM57" s="170"/>
      <c r="KN57" s="170"/>
      <c r="KO57" s="170"/>
      <c r="KP57" s="170"/>
      <c r="KQ57" s="170"/>
      <c r="KR57" s="170"/>
      <c r="KS57" s="170"/>
      <c r="KT57" s="170" t="str">
        <f>データ!HB12</f>
        <v>-</v>
      </c>
      <c r="KU57" s="170"/>
      <c r="KV57" s="170"/>
      <c r="KW57" s="170"/>
      <c r="KX57" s="170"/>
      <c r="KY57" s="170"/>
      <c r="KZ57" s="170"/>
      <c r="LA57" s="170"/>
      <c r="LB57" s="170"/>
      <c r="LC57" s="170"/>
      <c r="LD57" s="170"/>
      <c r="LE57" s="170"/>
      <c r="LF57" s="170"/>
      <c r="LG57" s="170"/>
      <c r="LH57" s="170"/>
      <c r="LI57" s="170"/>
      <c r="LJ57" s="170"/>
      <c r="LK57" s="170" t="str">
        <f>データ!HC12</f>
        <v>-</v>
      </c>
      <c r="LL57" s="170"/>
      <c r="LM57" s="170"/>
      <c r="LN57" s="170"/>
      <c r="LO57" s="170"/>
      <c r="LP57" s="170"/>
      <c r="LQ57" s="170"/>
      <c r="LR57" s="170"/>
      <c r="LS57" s="170"/>
      <c r="LT57" s="170"/>
      <c r="LU57" s="170"/>
      <c r="LV57" s="170"/>
      <c r="LW57" s="170"/>
      <c r="LX57" s="170"/>
      <c r="LY57" s="170"/>
      <c r="LZ57" s="170"/>
      <c r="MA57" s="170"/>
      <c r="MB57" s="1"/>
      <c r="MC57" s="1"/>
      <c r="MD57" s="1"/>
      <c r="ME57" s="1"/>
      <c r="MF57" s="1"/>
      <c r="MG57" s="1"/>
      <c r="MH57" s="1"/>
      <c r="MI57" s="1"/>
      <c r="MJ57" s="1"/>
      <c r="MK57" s="1"/>
      <c r="ML57" s="1"/>
      <c r="MM57" s="1"/>
      <c r="MN57" s="1"/>
      <c r="MO57" s="1"/>
      <c r="MP57" s="1"/>
      <c r="MQ57" s="1"/>
      <c r="MR57" s="149" t="s">
        <v>31</v>
      </c>
      <c r="MS57" s="150"/>
      <c r="MT57" s="150"/>
      <c r="MU57" s="150"/>
      <c r="MV57" s="150"/>
      <c r="MW57" s="150"/>
      <c r="MX57" s="150"/>
      <c r="MY57" s="150"/>
      <c r="MZ57" s="150"/>
      <c r="NA57" s="150"/>
      <c r="NB57" s="150"/>
      <c r="NC57" s="151"/>
      <c r="ND57" s="170" t="str">
        <f>データ!IX12</f>
        <v>-</v>
      </c>
      <c r="NE57" s="170"/>
      <c r="NF57" s="170"/>
      <c r="NG57" s="170"/>
      <c r="NH57" s="170"/>
      <c r="NI57" s="170"/>
      <c r="NJ57" s="170"/>
      <c r="NK57" s="170"/>
      <c r="NL57" s="170"/>
      <c r="NM57" s="170"/>
      <c r="NN57" s="170"/>
      <c r="NO57" s="170"/>
      <c r="NP57" s="170"/>
      <c r="NQ57" s="170"/>
      <c r="NR57" s="170"/>
      <c r="NS57" s="170"/>
      <c r="NT57" s="170"/>
      <c r="NU57" s="170" t="str">
        <f>データ!IY12</f>
        <v>-</v>
      </c>
      <c r="NV57" s="170"/>
      <c r="NW57" s="170"/>
      <c r="NX57" s="170"/>
      <c r="NY57" s="170"/>
      <c r="NZ57" s="170"/>
      <c r="OA57" s="170"/>
      <c r="OB57" s="170"/>
      <c r="OC57" s="170"/>
      <c r="OD57" s="170"/>
      <c r="OE57" s="170"/>
      <c r="OF57" s="170"/>
      <c r="OG57" s="170"/>
      <c r="OH57" s="170"/>
      <c r="OI57" s="170"/>
      <c r="OJ57" s="170"/>
      <c r="OK57" s="170"/>
      <c r="OL57" s="170" t="str">
        <f>データ!IZ12</f>
        <v>-</v>
      </c>
      <c r="OM57" s="170"/>
      <c r="ON57" s="170"/>
      <c r="OO57" s="170"/>
      <c r="OP57" s="170"/>
      <c r="OQ57" s="170"/>
      <c r="OR57" s="170"/>
      <c r="OS57" s="170"/>
      <c r="OT57" s="170"/>
      <c r="OU57" s="170"/>
      <c r="OV57" s="170"/>
      <c r="OW57" s="170"/>
      <c r="OX57" s="170"/>
      <c r="OY57" s="170"/>
      <c r="OZ57" s="170"/>
      <c r="PA57" s="170"/>
      <c r="PB57" s="170"/>
      <c r="PC57" s="170" t="str">
        <f>データ!JA12</f>
        <v>-</v>
      </c>
      <c r="PD57" s="170"/>
      <c r="PE57" s="170"/>
      <c r="PF57" s="170"/>
      <c r="PG57" s="170"/>
      <c r="PH57" s="170"/>
      <c r="PI57" s="170"/>
      <c r="PJ57" s="170"/>
      <c r="PK57" s="170"/>
      <c r="PL57" s="170"/>
      <c r="PM57" s="170"/>
      <c r="PN57" s="170"/>
      <c r="PO57" s="170"/>
      <c r="PP57" s="170"/>
      <c r="PQ57" s="170"/>
      <c r="PR57" s="170"/>
      <c r="PS57" s="170"/>
      <c r="PT57" s="170" t="str">
        <f>データ!JB12</f>
        <v>-</v>
      </c>
      <c r="PU57" s="170"/>
      <c r="PV57" s="170"/>
      <c r="PW57" s="170"/>
      <c r="PX57" s="170"/>
      <c r="PY57" s="170"/>
      <c r="PZ57" s="170"/>
      <c r="QA57" s="170"/>
      <c r="QB57" s="170"/>
      <c r="QC57" s="170"/>
      <c r="QD57" s="170"/>
      <c r="QE57" s="170"/>
      <c r="QF57" s="170"/>
      <c r="QG57" s="170"/>
      <c r="QH57" s="170"/>
      <c r="QI57" s="170"/>
      <c r="QJ57" s="170"/>
      <c r="QK57" s="1"/>
      <c r="QL57" s="1"/>
      <c r="QM57" s="1"/>
      <c r="QN57" s="1"/>
      <c r="QO57" s="1"/>
      <c r="QP57" s="1"/>
      <c r="QQ57" s="1"/>
      <c r="QR57" s="1"/>
      <c r="QS57" s="1"/>
      <c r="QT57" s="1"/>
      <c r="QU57" s="1"/>
      <c r="QV57" s="1"/>
      <c r="QW57" s="1"/>
      <c r="QX57" s="1"/>
      <c r="QY57" s="1"/>
      <c r="QZ57" s="149" t="s">
        <v>31</v>
      </c>
      <c r="RA57" s="150"/>
      <c r="RB57" s="150"/>
      <c r="RC57" s="150"/>
      <c r="RD57" s="150"/>
      <c r="RE57" s="150"/>
      <c r="RF57" s="150"/>
      <c r="RG57" s="150"/>
      <c r="RH57" s="150"/>
      <c r="RI57" s="150"/>
      <c r="RJ57" s="150"/>
      <c r="RK57" s="151"/>
      <c r="RL57" s="170">
        <f>データ!KW12</f>
        <v>14.9</v>
      </c>
      <c r="RM57" s="170"/>
      <c r="RN57" s="170"/>
      <c r="RO57" s="170"/>
      <c r="RP57" s="170"/>
      <c r="RQ57" s="170"/>
      <c r="RR57" s="170"/>
      <c r="RS57" s="170"/>
      <c r="RT57" s="170"/>
      <c r="RU57" s="170"/>
      <c r="RV57" s="170"/>
      <c r="RW57" s="170"/>
      <c r="RX57" s="170"/>
      <c r="RY57" s="170"/>
      <c r="RZ57" s="170"/>
      <c r="SA57" s="170"/>
      <c r="SB57" s="170"/>
      <c r="SC57" s="170">
        <f>データ!KX12</f>
        <v>14.9</v>
      </c>
      <c r="SD57" s="170"/>
      <c r="SE57" s="170"/>
      <c r="SF57" s="170"/>
      <c r="SG57" s="170"/>
      <c r="SH57" s="170"/>
      <c r="SI57" s="170"/>
      <c r="SJ57" s="170"/>
      <c r="SK57" s="170"/>
      <c r="SL57" s="170"/>
      <c r="SM57" s="170"/>
      <c r="SN57" s="170"/>
      <c r="SO57" s="170"/>
      <c r="SP57" s="170"/>
      <c r="SQ57" s="170"/>
      <c r="SR57" s="170"/>
      <c r="SS57" s="170"/>
      <c r="ST57" s="170">
        <f>データ!KY12</f>
        <v>14.3</v>
      </c>
      <c r="SU57" s="170"/>
      <c r="SV57" s="170"/>
      <c r="SW57" s="170"/>
      <c r="SX57" s="170"/>
      <c r="SY57" s="170"/>
      <c r="SZ57" s="170"/>
      <c r="TA57" s="170"/>
      <c r="TB57" s="170"/>
      <c r="TC57" s="170"/>
      <c r="TD57" s="170"/>
      <c r="TE57" s="170"/>
      <c r="TF57" s="170"/>
      <c r="TG57" s="170"/>
      <c r="TH57" s="170"/>
      <c r="TI57" s="170"/>
      <c r="TJ57" s="170"/>
      <c r="TK57" s="170">
        <f>データ!KZ12</f>
        <v>13.8</v>
      </c>
      <c r="TL57" s="170"/>
      <c r="TM57" s="170"/>
      <c r="TN57" s="170"/>
      <c r="TO57" s="170"/>
      <c r="TP57" s="170"/>
      <c r="TQ57" s="170"/>
      <c r="TR57" s="170"/>
      <c r="TS57" s="170"/>
      <c r="TT57" s="170"/>
      <c r="TU57" s="170"/>
      <c r="TV57" s="170"/>
      <c r="TW57" s="170"/>
      <c r="TX57" s="170"/>
      <c r="TY57" s="170"/>
      <c r="TZ57" s="170"/>
      <c r="UA57" s="170"/>
      <c r="UB57" s="170">
        <f>データ!LA12</f>
        <v>14.2</v>
      </c>
      <c r="UC57" s="170"/>
      <c r="UD57" s="170"/>
      <c r="UE57" s="170"/>
      <c r="UF57" s="170"/>
      <c r="UG57" s="170"/>
      <c r="UH57" s="170"/>
      <c r="UI57" s="170"/>
      <c r="UJ57" s="170"/>
      <c r="UK57" s="170"/>
      <c r="UL57" s="170"/>
      <c r="UM57" s="170"/>
      <c r="UN57" s="170"/>
      <c r="UO57" s="170"/>
      <c r="UP57" s="170"/>
      <c r="UQ57" s="170"/>
      <c r="UR57" s="170"/>
      <c r="US57" s="1"/>
      <c r="UT57" s="1"/>
      <c r="UU57" s="1"/>
      <c r="UV57" s="1"/>
      <c r="UW57" s="1"/>
      <c r="UX57" s="1"/>
      <c r="UY57" s="1"/>
      <c r="UZ57" s="1"/>
      <c r="VA57" s="27"/>
      <c r="VB57" s="1"/>
      <c r="VC57" s="1"/>
      <c r="VD57" s="110"/>
      <c r="VE57" s="111"/>
      <c r="VF57" s="111"/>
      <c r="VG57" s="111"/>
      <c r="VH57" s="111"/>
      <c r="VI57" s="111"/>
      <c r="VJ57" s="112"/>
    </row>
    <row r="58" spans="1:582" ht="15.75" customHeight="1" x14ac:dyDescent="0.2">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10"/>
      <c r="VE58" s="111"/>
      <c r="VF58" s="111"/>
      <c r="VG58" s="111"/>
      <c r="VH58" s="111"/>
      <c r="VI58" s="111"/>
      <c r="VJ58" s="112"/>
    </row>
    <row r="59" spans="1:582" ht="16.399999999999999" customHeight="1" x14ac:dyDescent="0.2">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10"/>
      <c r="VE59" s="111"/>
      <c r="VF59" s="111"/>
      <c r="VG59" s="111"/>
      <c r="VH59" s="111"/>
      <c r="VI59" s="111"/>
      <c r="VJ59" s="112"/>
    </row>
    <row r="60" spans="1:582" ht="15.75" customHeight="1" x14ac:dyDescent="0.2">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10"/>
      <c r="VE60" s="111"/>
      <c r="VF60" s="111"/>
      <c r="VG60" s="111"/>
      <c r="VH60" s="111"/>
      <c r="VI60" s="111"/>
      <c r="VJ60" s="112"/>
    </row>
    <row r="61" spans="1:582" ht="16.399999999999999" customHeight="1" x14ac:dyDescent="0.2">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10"/>
      <c r="VE61" s="111"/>
      <c r="VF61" s="111"/>
      <c r="VG61" s="111"/>
      <c r="VH61" s="111"/>
      <c r="VI61" s="111"/>
      <c r="VJ61" s="112"/>
    </row>
    <row r="62" spans="1:582" ht="16.399999999999999" customHeight="1" x14ac:dyDescent="0.2">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10"/>
      <c r="VE62" s="111"/>
      <c r="VF62" s="111"/>
      <c r="VG62" s="111"/>
      <c r="VH62" s="111"/>
      <c r="VI62" s="111"/>
      <c r="VJ62" s="112"/>
    </row>
    <row r="63" spans="1:582" ht="16.399999999999999" customHeight="1" x14ac:dyDescent="0.2">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10"/>
      <c r="VE63" s="111"/>
      <c r="VF63" s="111"/>
      <c r="VG63" s="111"/>
      <c r="VH63" s="111"/>
      <c r="VI63" s="111"/>
      <c r="VJ63" s="112"/>
    </row>
    <row r="64" spans="1:582" ht="16.399999999999999" customHeight="1" x14ac:dyDescent="0.2">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10"/>
      <c r="VE64" s="111"/>
      <c r="VF64" s="111"/>
      <c r="VG64" s="111"/>
      <c r="VH64" s="111"/>
      <c r="VI64" s="111"/>
      <c r="VJ64" s="112"/>
    </row>
    <row r="65" spans="1:582" ht="16.399999999999999" customHeight="1" x14ac:dyDescent="0.2">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10"/>
      <c r="VE65" s="111"/>
      <c r="VF65" s="111"/>
      <c r="VG65" s="111"/>
      <c r="VH65" s="111"/>
      <c r="VI65" s="111"/>
      <c r="VJ65" s="112"/>
    </row>
    <row r="66" spans="1:582" ht="16.399999999999999" customHeight="1" x14ac:dyDescent="0.2">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10"/>
      <c r="VE66" s="111"/>
      <c r="VF66" s="111"/>
      <c r="VG66" s="111"/>
      <c r="VH66" s="111"/>
      <c r="VI66" s="111"/>
      <c r="VJ66" s="112"/>
    </row>
    <row r="67" spans="1:582" ht="16.399999999999999" customHeight="1" x14ac:dyDescent="0.2">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10"/>
      <c r="VE67" s="111"/>
      <c r="VF67" s="111"/>
      <c r="VG67" s="111"/>
      <c r="VH67" s="111"/>
      <c r="VI67" s="111"/>
      <c r="VJ67" s="112"/>
    </row>
    <row r="68" spans="1:582" ht="16.399999999999999" customHeight="1" x14ac:dyDescent="0.2">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10"/>
      <c r="VE68" s="111"/>
      <c r="VF68" s="111"/>
      <c r="VG68" s="111"/>
      <c r="VH68" s="111"/>
      <c r="VI68" s="111"/>
      <c r="VJ68" s="112"/>
    </row>
    <row r="69" spans="1:582" ht="16.5" customHeight="1" x14ac:dyDescent="0.2">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10"/>
      <c r="VE69" s="111"/>
      <c r="VF69" s="111"/>
      <c r="VG69" s="111"/>
      <c r="VH69" s="111"/>
      <c r="VI69" s="111"/>
      <c r="VJ69" s="112"/>
    </row>
    <row r="70" spans="1:582" ht="14.25" customHeight="1" x14ac:dyDescent="0.2">
      <c r="A70" s="1"/>
      <c r="B70" s="28"/>
      <c r="C70" s="1"/>
      <c r="D70" s="1"/>
      <c r="E70" s="1"/>
      <c r="F70" s="1"/>
      <c r="G70" s="1"/>
      <c r="H70" s="12"/>
      <c r="I70" s="12"/>
      <c r="J70" s="12"/>
      <c r="K70" s="12"/>
      <c r="L70" s="12"/>
      <c r="M70" s="12"/>
      <c r="N70" s="12"/>
      <c r="O70" s="12"/>
      <c r="P70" s="12"/>
      <c r="Q70" s="12"/>
      <c r="R70" s="12"/>
      <c r="S70" s="12"/>
      <c r="T70" s="146" t="str">
        <f>データ!DK10</f>
        <v>R01</v>
      </c>
      <c r="U70" s="147"/>
      <c r="V70" s="147"/>
      <c r="W70" s="147"/>
      <c r="X70" s="147"/>
      <c r="Y70" s="147"/>
      <c r="Z70" s="147"/>
      <c r="AA70" s="147"/>
      <c r="AB70" s="147"/>
      <c r="AC70" s="147"/>
      <c r="AD70" s="147"/>
      <c r="AE70" s="147"/>
      <c r="AF70" s="147"/>
      <c r="AG70" s="147"/>
      <c r="AH70" s="147"/>
      <c r="AI70" s="147"/>
      <c r="AJ70" s="147"/>
      <c r="AK70" s="147"/>
      <c r="AL70" s="148"/>
      <c r="AM70" s="146" t="str">
        <f>データ!DL10</f>
        <v>R02</v>
      </c>
      <c r="AN70" s="147"/>
      <c r="AO70" s="147"/>
      <c r="AP70" s="147"/>
      <c r="AQ70" s="147"/>
      <c r="AR70" s="147"/>
      <c r="AS70" s="147"/>
      <c r="AT70" s="147"/>
      <c r="AU70" s="147"/>
      <c r="AV70" s="147"/>
      <c r="AW70" s="147"/>
      <c r="AX70" s="147"/>
      <c r="AY70" s="147"/>
      <c r="AZ70" s="147"/>
      <c r="BA70" s="147"/>
      <c r="BB70" s="147"/>
      <c r="BC70" s="147"/>
      <c r="BD70" s="147"/>
      <c r="BE70" s="148"/>
      <c r="BF70" s="146" t="str">
        <f>データ!DM10</f>
        <v>R03</v>
      </c>
      <c r="BG70" s="147"/>
      <c r="BH70" s="147"/>
      <c r="BI70" s="147"/>
      <c r="BJ70" s="147"/>
      <c r="BK70" s="147"/>
      <c r="BL70" s="147"/>
      <c r="BM70" s="147"/>
      <c r="BN70" s="147"/>
      <c r="BO70" s="147"/>
      <c r="BP70" s="147"/>
      <c r="BQ70" s="147"/>
      <c r="BR70" s="147"/>
      <c r="BS70" s="147"/>
      <c r="BT70" s="147"/>
      <c r="BU70" s="147"/>
      <c r="BV70" s="147"/>
      <c r="BW70" s="147"/>
      <c r="BX70" s="148"/>
      <c r="BY70" s="146" t="str">
        <f>データ!DN10</f>
        <v>R04</v>
      </c>
      <c r="BZ70" s="147"/>
      <c r="CA70" s="147"/>
      <c r="CB70" s="147"/>
      <c r="CC70" s="147"/>
      <c r="CD70" s="147"/>
      <c r="CE70" s="147"/>
      <c r="CF70" s="147"/>
      <c r="CG70" s="147"/>
      <c r="CH70" s="147"/>
      <c r="CI70" s="147"/>
      <c r="CJ70" s="147"/>
      <c r="CK70" s="147"/>
      <c r="CL70" s="147"/>
      <c r="CM70" s="147"/>
      <c r="CN70" s="147"/>
      <c r="CO70" s="147"/>
      <c r="CP70" s="147"/>
      <c r="CQ70" s="148"/>
      <c r="CR70" s="146" t="str">
        <f>データ!DO10</f>
        <v>R05</v>
      </c>
      <c r="CS70" s="147"/>
      <c r="CT70" s="147"/>
      <c r="CU70" s="147"/>
      <c r="CV70" s="147"/>
      <c r="CW70" s="147"/>
      <c r="CX70" s="147"/>
      <c r="CY70" s="147"/>
      <c r="CZ70" s="147"/>
      <c r="DA70" s="147"/>
      <c r="DB70" s="147"/>
      <c r="DC70" s="147"/>
      <c r="DD70" s="147"/>
      <c r="DE70" s="147"/>
      <c r="DF70" s="147"/>
      <c r="DG70" s="147"/>
      <c r="DH70" s="147"/>
      <c r="DI70" s="147"/>
      <c r="DJ70" s="148"/>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166" t="str">
        <f>データ!FJ10</f>
        <v>R01</v>
      </c>
      <c r="EN70" s="166"/>
      <c r="EO70" s="166"/>
      <c r="EP70" s="166"/>
      <c r="EQ70" s="166"/>
      <c r="ER70" s="166"/>
      <c r="ES70" s="166"/>
      <c r="ET70" s="166"/>
      <c r="EU70" s="166"/>
      <c r="EV70" s="166"/>
      <c r="EW70" s="166"/>
      <c r="EX70" s="166"/>
      <c r="EY70" s="166"/>
      <c r="EZ70" s="166"/>
      <c r="FA70" s="166"/>
      <c r="FB70" s="166"/>
      <c r="FC70" s="166"/>
      <c r="FD70" s="166" t="str">
        <f>データ!FK10</f>
        <v>R02</v>
      </c>
      <c r="FE70" s="166"/>
      <c r="FF70" s="166"/>
      <c r="FG70" s="166"/>
      <c r="FH70" s="166"/>
      <c r="FI70" s="166"/>
      <c r="FJ70" s="166"/>
      <c r="FK70" s="166"/>
      <c r="FL70" s="166"/>
      <c r="FM70" s="166"/>
      <c r="FN70" s="166"/>
      <c r="FO70" s="166"/>
      <c r="FP70" s="166"/>
      <c r="FQ70" s="166"/>
      <c r="FR70" s="166"/>
      <c r="FS70" s="166"/>
      <c r="FT70" s="166"/>
      <c r="FU70" s="166" t="str">
        <f>データ!FL10</f>
        <v>R03</v>
      </c>
      <c r="FV70" s="166"/>
      <c r="FW70" s="166"/>
      <c r="FX70" s="166"/>
      <c r="FY70" s="166"/>
      <c r="FZ70" s="166"/>
      <c r="GA70" s="166"/>
      <c r="GB70" s="166"/>
      <c r="GC70" s="166"/>
      <c r="GD70" s="166"/>
      <c r="GE70" s="166"/>
      <c r="GF70" s="166"/>
      <c r="GG70" s="166"/>
      <c r="GH70" s="166"/>
      <c r="GI70" s="166"/>
      <c r="GJ70" s="166"/>
      <c r="GK70" s="166"/>
      <c r="GL70" s="166" t="str">
        <f>データ!FM10</f>
        <v>R04</v>
      </c>
      <c r="GM70" s="166"/>
      <c r="GN70" s="166"/>
      <c r="GO70" s="166"/>
      <c r="GP70" s="166"/>
      <c r="GQ70" s="166"/>
      <c r="GR70" s="166"/>
      <c r="GS70" s="166"/>
      <c r="GT70" s="166"/>
      <c r="GU70" s="166"/>
      <c r="GV70" s="166"/>
      <c r="GW70" s="166"/>
      <c r="GX70" s="166"/>
      <c r="GY70" s="166"/>
      <c r="GZ70" s="166"/>
      <c r="HA70" s="166"/>
      <c r="HB70" s="166"/>
      <c r="HC70" s="166" t="str">
        <f>データ!FN10</f>
        <v>R05</v>
      </c>
      <c r="HD70" s="166"/>
      <c r="HE70" s="166"/>
      <c r="HF70" s="166"/>
      <c r="HG70" s="166"/>
      <c r="HH70" s="166"/>
      <c r="HI70" s="166"/>
      <c r="HJ70" s="166"/>
      <c r="HK70" s="166"/>
      <c r="HL70" s="166"/>
      <c r="HM70" s="166"/>
      <c r="HN70" s="166"/>
      <c r="HO70" s="166"/>
      <c r="HP70" s="166"/>
      <c r="HQ70" s="166"/>
      <c r="HR70" s="166"/>
      <c r="HS70" s="16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66" t="str">
        <f>データ!HI10</f>
        <v>R01</v>
      </c>
      <c r="IV70" s="166"/>
      <c r="IW70" s="166"/>
      <c r="IX70" s="166"/>
      <c r="IY70" s="166"/>
      <c r="IZ70" s="166"/>
      <c r="JA70" s="166"/>
      <c r="JB70" s="166"/>
      <c r="JC70" s="166"/>
      <c r="JD70" s="166"/>
      <c r="JE70" s="166"/>
      <c r="JF70" s="166"/>
      <c r="JG70" s="166"/>
      <c r="JH70" s="166"/>
      <c r="JI70" s="166"/>
      <c r="JJ70" s="166"/>
      <c r="JK70" s="166"/>
      <c r="JL70" s="166" t="str">
        <f>データ!HJ10</f>
        <v>R02</v>
      </c>
      <c r="JM70" s="166"/>
      <c r="JN70" s="166"/>
      <c r="JO70" s="166"/>
      <c r="JP70" s="166"/>
      <c r="JQ70" s="166"/>
      <c r="JR70" s="166"/>
      <c r="JS70" s="166"/>
      <c r="JT70" s="166"/>
      <c r="JU70" s="166"/>
      <c r="JV70" s="166"/>
      <c r="JW70" s="166"/>
      <c r="JX70" s="166"/>
      <c r="JY70" s="166"/>
      <c r="JZ70" s="166"/>
      <c r="KA70" s="166"/>
      <c r="KB70" s="166"/>
      <c r="KC70" s="166" t="str">
        <f>データ!HK10</f>
        <v>R03</v>
      </c>
      <c r="KD70" s="166"/>
      <c r="KE70" s="166"/>
      <c r="KF70" s="166"/>
      <c r="KG70" s="166"/>
      <c r="KH70" s="166"/>
      <c r="KI70" s="166"/>
      <c r="KJ70" s="166"/>
      <c r="KK70" s="166"/>
      <c r="KL70" s="166"/>
      <c r="KM70" s="166"/>
      <c r="KN70" s="166"/>
      <c r="KO70" s="166"/>
      <c r="KP70" s="166"/>
      <c r="KQ70" s="166"/>
      <c r="KR70" s="166"/>
      <c r="KS70" s="166"/>
      <c r="KT70" s="166" t="str">
        <f>データ!HL10</f>
        <v>R04</v>
      </c>
      <c r="KU70" s="166"/>
      <c r="KV70" s="166"/>
      <c r="KW70" s="166"/>
      <c r="KX70" s="166"/>
      <c r="KY70" s="166"/>
      <c r="KZ70" s="166"/>
      <c r="LA70" s="166"/>
      <c r="LB70" s="166"/>
      <c r="LC70" s="166"/>
      <c r="LD70" s="166"/>
      <c r="LE70" s="166"/>
      <c r="LF70" s="166"/>
      <c r="LG70" s="166"/>
      <c r="LH70" s="166"/>
      <c r="LI70" s="166"/>
      <c r="LJ70" s="166"/>
      <c r="LK70" s="166" t="str">
        <f>データ!HM10</f>
        <v>R05</v>
      </c>
      <c r="LL70" s="166"/>
      <c r="LM70" s="166"/>
      <c r="LN70" s="166"/>
      <c r="LO70" s="166"/>
      <c r="LP70" s="166"/>
      <c r="LQ70" s="166"/>
      <c r="LR70" s="166"/>
      <c r="LS70" s="166"/>
      <c r="LT70" s="166"/>
      <c r="LU70" s="166"/>
      <c r="LV70" s="166"/>
      <c r="LW70" s="166"/>
      <c r="LX70" s="166"/>
      <c r="LY70" s="166"/>
      <c r="LZ70" s="166"/>
      <c r="MA70" s="16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66" t="str">
        <f>データ!JH10</f>
        <v>R01</v>
      </c>
      <c r="NE70" s="166"/>
      <c r="NF70" s="166"/>
      <c r="NG70" s="166"/>
      <c r="NH70" s="166"/>
      <c r="NI70" s="166"/>
      <c r="NJ70" s="166"/>
      <c r="NK70" s="166"/>
      <c r="NL70" s="166"/>
      <c r="NM70" s="166"/>
      <c r="NN70" s="166"/>
      <c r="NO70" s="166"/>
      <c r="NP70" s="166"/>
      <c r="NQ70" s="166"/>
      <c r="NR70" s="166"/>
      <c r="NS70" s="166"/>
      <c r="NT70" s="166"/>
      <c r="NU70" s="166" t="str">
        <f>データ!JI10</f>
        <v>R02</v>
      </c>
      <c r="NV70" s="166"/>
      <c r="NW70" s="166"/>
      <c r="NX70" s="166"/>
      <c r="NY70" s="166"/>
      <c r="NZ70" s="166"/>
      <c r="OA70" s="166"/>
      <c r="OB70" s="166"/>
      <c r="OC70" s="166"/>
      <c r="OD70" s="166"/>
      <c r="OE70" s="166"/>
      <c r="OF70" s="166"/>
      <c r="OG70" s="166"/>
      <c r="OH70" s="166"/>
      <c r="OI70" s="166"/>
      <c r="OJ70" s="166"/>
      <c r="OK70" s="166"/>
      <c r="OL70" s="166" t="str">
        <f>データ!JJ10</f>
        <v>R03</v>
      </c>
      <c r="OM70" s="166"/>
      <c r="ON70" s="166"/>
      <c r="OO70" s="166"/>
      <c r="OP70" s="166"/>
      <c r="OQ70" s="166"/>
      <c r="OR70" s="166"/>
      <c r="OS70" s="166"/>
      <c r="OT70" s="166"/>
      <c r="OU70" s="166"/>
      <c r="OV70" s="166"/>
      <c r="OW70" s="166"/>
      <c r="OX70" s="166"/>
      <c r="OY70" s="166"/>
      <c r="OZ70" s="166"/>
      <c r="PA70" s="166"/>
      <c r="PB70" s="166"/>
      <c r="PC70" s="166" t="str">
        <f>データ!JK10</f>
        <v>R04</v>
      </c>
      <c r="PD70" s="166"/>
      <c r="PE70" s="166"/>
      <c r="PF70" s="166"/>
      <c r="PG70" s="166"/>
      <c r="PH70" s="166"/>
      <c r="PI70" s="166"/>
      <c r="PJ70" s="166"/>
      <c r="PK70" s="166"/>
      <c r="PL70" s="166"/>
      <c r="PM70" s="166"/>
      <c r="PN70" s="166"/>
      <c r="PO70" s="166"/>
      <c r="PP70" s="166"/>
      <c r="PQ70" s="166"/>
      <c r="PR70" s="166"/>
      <c r="PS70" s="166"/>
      <c r="PT70" s="166" t="str">
        <f>データ!JL10</f>
        <v>R05</v>
      </c>
      <c r="PU70" s="166"/>
      <c r="PV70" s="166"/>
      <c r="PW70" s="166"/>
      <c r="PX70" s="166"/>
      <c r="PY70" s="166"/>
      <c r="PZ70" s="166"/>
      <c r="QA70" s="166"/>
      <c r="QB70" s="166"/>
      <c r="QC70" s="166"/>
      <c r="QD70" s="166"/>
      <c r="QE70" s="166"/>
      <c r="QF70" s="166"/>
      <c r="QG70" s="166"/>
      <c r="QH70" s="166"/>
      <c r="QI70" s="166"/>
      <c r="QJ70" s="16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66" t="str">
        <f>データ!LG10</f>
        <v>R01</v>
      </c>
      <c r="RM70" s="166"/>
      <c r="RN70" s="166"/>
      <c r="RO70" s="166"/>
      <c r="RP70" s="166"/>
      <c r="RQ70" s="166"/>
      <c r="RR70" s="166"/>
      <c r="RS70" s="166"/>
      <c r="RT70" s="166"/>
      <c r="RU70" s="166"/>
      <c r="RV70" s="166"/>
      <c r="RW70" s="166"/>
      <c r="RX70" s="166"/>
      <c r="RY70" s="166"/>
      <c r="RZ70" s="166"/>
      <c r="SA70" s="166"/>
      <c r="SB70" s="166"/>
      <c r="SC70" s="166" t="str">
        <f>データ!LH10</f>
        <v>R02</v>
      </c>
      <c r="SD70" s="166"/>
      <c r="SE70" s="166"/>
      <c r="SF70" s="166"/>
      <c r="SG70" s="166"/>
      <c r="SH70" s="166"/>
      <c r="SI70" s="166"/>
      <c r="SJ70" s="166"/>
      <c r="SK70" s="166"/>
      <c r="SL70" s="166"/>
      <c r="SM70" s="166"/>
      <c r="SN70" s="166"/>
      <c r="SO70" s="166"/>
      <c r="SP70" s="166"/>
      <c r="SQ70" s="166"/>
      <c r="SR70" s="166"/>
      <c r="SS70" s="166"/>
      <c r="ST70" s="166" t="str">
        <f>データ!LI10</f>
        <v>R03</v>
      </c>
      <c r="SU70" s="166"/>
      <c r="SV70" s="166"/>
      <c r="SW70" s="166"/>
      <c r="SX70" s="166"/>
      <c r="SY70" s="166"/>
      <c r="SZ70" s="166"/>
      <c r="TA70" s="166"/>
      <c r="TB70" s="166"/>
      <c r="TC70" s="166"/>
      <c r="TD70" s="166"/>
      <c r="TE70" s="166"/>
      <c r="TF70" s="166"/>
      <c r="TG70" s="166"/>
      <c r="TH70" s="166"/>
      <c r="TI70" s="166"/>
      <c r="TJ70" s="166"/>
      <c r="TK70" s="166" t="str">
        <f>データ!LJ10</f>
        <v>R04</v>
      </c>
      <c r="TL70" s="166"/>
      <c r="TM70" s="166"/>
      <c r="TN70" s="166"/>
      <c r="TO70" s="166"/>
      <c r="TP70" s="166"/>
      <c r="TQ70" s="166"/>
      <c r="TR70" s="166"/>
      <c r="TS70" s="166"/>
      <c r="TT70" s="166"/>
      <c r="TU70" s="166"/>
      <c r="TV70" s="166"/>
      <c r="TW70" s="166"/>
      <c r="TX70" s="166"/>
      <c r="TY70" s="166"/>
      <c r="TZ70" s="166"/>
      <c r="UA70" s="166"/>
      <c r="UB70" s="166" t="str">
        <f>データ!LK10</f>
        <v>R05</v>
      </c>
      <c r="UC70" s="166"/>
      <c r="UD70" s="166"/>
      <c r="UE70" s="166"/>
      <c r="UF70" s="166"/>
      <c r="UG70" s="166"/>
      <c r="UH70" s="166"/>
      <c r="UI70" s="166"/>
      <c r="UJ70" s="166"/>
      <c r="UK70" s="166"/>
      <c r="UL70" s="166"/>
      <c r="UM70" s="166"/>
      <c r="UN70" s="166"/>
      <c r="UO70" s="166"/>
      <c r="UP70" s="166"/>
      <c r="UQ70" s="166"/>
      <c r="UR70" s="166"/>
      <c r="US70" s="1"/>
      <c r="UT70" s="1"/>
      <c r="UU70" s="1"/>
      <c r="UV70" s="1"/>
      <c r="UW70" s="1"/>
      <c r="UX70" s="1"/>
      <c r="UY70" s="1"/>
      <c r="UZ70" s="1"/>
      <c r="VA70" s="27"/>
      <c r="VB70" s="1"/>
      <c r="VC70" s="1"/>
      <c r="VD70" s="110"/>
      <c r="VE70" s="111"/>
      <c r="VF70" s="111"/>
      <c r="VG70" s="111"/>
      <c r="VH70" s="111"/>
      <c r="VI70" s="111"/>
      <c r="VJ70" s="112"/>
    </row>
    <row r="71" spans="1:582" ht="14.25" customHeight="1" x14ac:dyDescent="0.2">
      <c r="A71" s="1"/>
      <c r="B71" s="28"/>
      <c r="C71" s="1"/>
      <c r="D71" s="1"/>
      <c r="E71" s="1"/>
      <c r="F71" s="1"/>
      <c r="G71" s="1"/>
      <c r="H71" s="149" t="s">
        <v>30</v>
      </c>
      <c r="I71" s="150"/>
      <c r="J71" s="150"/>
      <c r="K71" s="150"/>
      <c r="L71" s="150"/>
      <c r="M71" s="150"/>
      <c r="N71" s="150"/>
      <c r="O71" s="150"/>
      <c r="P71" s="150"/>
      <c r="Q71" s="150"/>
      <c r="R71" s="150"/>
      <c r="S71" s="151"/>
      <c r="T71" s="152">
        <f>データ!DK11</f>
        <v>11.8</v>
      </c>
      <c r="U71" s="153"/>
      <c r="V71" s="153"/>
      <c r="W71" s="153"/>
      <c r="X71" s="153"/>
      <c r="Y71" s="153"/>
      <c r="Z71" s="153"/>
      <c r="AA71" s="153"/>
      <c r="AB71" s="153"/>
      <c r="AC71" s="153"/>
      <c r="AD71" s="153"/>
      <c r="AE71" s="153"/>
      <c r="AF71" s="153"/>
      <c r="AG71" s="153"/>
      <c r="AH71" s="153"/>
      <c r="AI71" s="153"/>
      <c r="AJ71" s="153"/>
      <c r="AK71" s="153"/>
      <c r="AL71" s="154"/>
      <c r="AM71" s="152">
        <f>データ!DL11</f>
        <v>1.4</v>
      </c>
      <c r="AN71" s="153"/>
      <c r="AO71" s="153"/>
      <c r="AP71" s="153"/>
      <c r="AQ71" s="153"/>
      <c r="AR71" s="153"/>
      <c r="AS71" s="153"/>
      <c r="AT71" s="153"/>
      <c r="AU71" s="153"/>
      <c r="AV71" s="153"/>
      <c r="AW71" s="153"/>
      <c r="AX71" s="153"/>
      <c r="AY71" s="153"/>
      <c r="AZ71" s="153"/>
      <c r="BA71" s="153"/>
      <c r="BB71" s="153"/>
      <c r="BC71" s="153"/>
      <c r="BD71" s="153"/>
      <c r="BE71" s="154"/>
      <c r="BF71" s="152">
        <f>データ!DM11</f>
        <v>2.4</v>
      </c>
      <c r="BG71" s="153"/>
      <c r="BH71" s="153"/>
      <c r="BI71" s="153"/>
      <c r="BJ71" s="153"/>
      <c r="BK71" s="153"/>
      <c r="BL71" s="153"/>
      <c r="BM71" s="153"/>
      <c r="BN71" s="153"/>
      <c r="BO71" s="153"/>
      <c r="BP71" s="153"/>
      <c r="BQ71" s="153"/>
      <c r="BR71" s="153"/>
      <c r="BS71" s="153"/>
      <c r="BT71" s="153"/>
      <c r="BU71" s="153"/>
      <c r="BV71" s="153"/>
      <c r="BW71" s="153"/>
      <c r="BX71" s="154"/>
      <c r="BY71" s="152">
        <f>データ!DN11</f>
        <v>28.5</v>
      </c>
      <c r="BZ71" s="153"/>
      <c r="CA71" s="153"/>
      <c r="CB71" s="153"/>
      <c r="CC71" s="153"/>
      <c r="CD71" s="153"/>
      <c r="CE71" s="153"/>
      <c r="CF71" s="153"/>
      <c r="CG71" s="153"/>
      <c r="CH71" s="153"/>
      <c r="CI71" s="153"/>
      <c r="CJ71" s="153"/>
      <c r="CK71" s="153"/>
      <c r="CL71" s="153"/>
      <c r="CM71" s="153"/>
      <c r="CN71" s="153"/>
      <c r="CO71" s="153"/>
      <c r="CP71" s="153"/>
      <c r="CQ71" s="154"/>
      <c r="CR71" s="152">
        <f>データ!DO11</f>
        <v>40.4</v>
      </c>
      <c r="CS71" s="153"/>
      <c r="CT71" s="153"/>
      <c r="CU71" s="153"/>
      <c r="CV71" s="153"/>
      <c r="CW71" s="153"/>
      <c r="CX71" s="153"/>
      <c r="CY71" s="153"/>
      <c r="CZ71" s="153"/>
      <c r="DA71" s="153"/>
      <c r="DB71" s="153"/>
      <c r="DC71" s="153"/>
      <c r="DD71" s="153"/>
      <c r="DE71" s="153"/>
      <c r="DF71" s="153"/>
      <c r="DG71" s="153"/>
      <c r="DH71" s="153"/>
      <c r="DI71" s="153"/>
      <c r="DJ71" s="154"/>
      <c r="DK71" s="1"/>
      <c r="DL71" s="1"/>
      <c r="DM71" s="1"/>
      <c r="DN71" s="1"/>
      <c r="DO71" s="1"/>
      <c r="DP71" s="1"/>
      <c r="DQ71" s="1"/>
      <c r="DR71" s="29"/>
      <c r="DS71" s="1"/>
      <c r="DT71" s="1"/>
      <c r="DU71" s="1"/>
      <c r="DV71" s="1"/>
      <c r="DW71" s="1"/>
      <c r="DX71" s="1"/>
      <c r="DY71" s="1"/>
      <c r="DZ71" s="1"/>
      <c r="EA71" s="149" t="s">
        <v>30</v>
      </c>
      <c r="EB71" s="150"/>
      <c r="EC71" s="150"/>
      <c r="ED71" s="150"/>
      <c r="EE71" s="150"/>
      <c r="EF71" s="150"/>
      <c r="EG71" s="150"/>
      <c r="EH71" s="150"/>
      <c r="EI71" s="150"/>
      <c r="EJ71" s="150"/>
      <c r="EK71" s="150"/>
      <c r="EL71" s="151"/>
      <c r="EM71" s="170" t="str">
        <f>データ!FJ11</f>
        <v>-</v>
      </c>
      <c r="EN71" s="170"/>
      <c r="EO71" s="170"/>
      <c r="EP71" s="170"/>
      <c r="EQ71" s="170"/>
      <c r="ER71" s="170"/>
      <c r="ES71" s="170"/>
      <c r="ET71" s="170"/>
      <c r="EU71" s="170"/>
      <c r="EV71" s="170"/>
      <c r="EW71" s="170"/>
      <c r="EX71" s="170"/>
      <c r="EY71" s="170"/>
      <c r="EZ71" s="170"/>
      <c r="FA71" s="170"/>
      <c r="FB71" s="170"/>
      <c r="FC71" s="170"/>
      <c r="FD71" s="170" t="str">
        <f>データ!FK11</f>
        <v>-</v>
      </c>
      <c r="FE71" s="170"/>
      <c r="FF71" s="170"/>
      <c r="FG71" s="170"/>
      <c r="FH71" s="170"/>
      <c r="FI71" s="170"/>
      <c r="FJ71" s="170"/>
      <c r="FK71" s="170"/>
      <c r="FL71" s="170"/>
      <c r="FM71" s="170"/>
      <c r="FN71" s="170"/>
      <c r="FO71" s="170"/>
      <c r="FP71" s="170"/>
      <c r="FQ71" s="170"/>
      <c r="FR71" s="170"/>
      <c r="FS71" s="170"/>
      <c r="FT71" s="170"/>
      <c r="FU71" s="170" t="str">
        <f>データ!FL11</f>
        <v>-</v>
      </c>
      <c r="FV71" s="170"/>
      <c r="FW71" s="170"/>
      <c r="FX71" s="170"/>
      <c r="FY71" s="170"/>
      <c r="FZ71" s="170"/>
      <c r="GA71" s="170"/>
      <c r="GB71" s="170"/>
      <c r="GC71" s="170"/>
      <c r="GD71" s="170"/>
      <c r="GE71" s="170"/>
      <c r="GF71" s="170"/>
      <c r="GG71" s="170"/>
      <c r="GH71" s="170"/>
      <c r="GI71" s="170"/>
      <c r="GJ71" s="170"/>
      <c r="GK71" s="170"/>
      <c r="GL71" s="170" t="str">
        <f>データ!FM11</f>
        <v>-</v>
      </c>
      <c r="GM71" s="170"/>
      <c r="GN71" s="170"/>
      <c r="GO71" s="170"/>
      <c r="GP71" s="170"/>
      <c r="GQ71" s="170"/>
      <c r="GR71" s="170"/>
      <c r="GS71" s="170"/>
      <c r="GT71" s="170"/>
      <c r="GU71" s="170"/>
      <c r="GV71" s="170"/>
      <c r="GW71" s="170"/>
      <c r="GX71" s="170"/>
      <c r="GY71" s="170"/>
      <c r="GZ71" s="170"/>
      <c r="HA71" s="170"/>
      <c r="HB71" s="170"/>
      <c r="HC71" s="170" t="str">
        <f>データ!FN11</f>
        <v>-</v>
      </c>
      <c r="HD71" s="170"/>
      <c r="HE71" s="170"/>
      <c r="HF71" s="170"/>
      <c r="HG71" s="170"/>
      <c r="HH71" s="170"/>
      <c r="HI71" s="170"/>
      <c r="HJ71" s="170"/>
      <c r="HK71" s="170"/>
      <c r="HL71" s="170"/>
      <c r="HM71" s="170"/>
      <c r="HN71" s="170"/>
      <c r="HO71" s="170"/>
      <c r="HP71" s="170"/>
      <c r="HQ71" s="170"/>
      <c r="HR71" s="170"/>
      <c r="HS71" s="170"/>
      <c r="HT71" s="1"/>
      <c r="HU71" s="1"/>
      <c r="HV71" s="1"/>
      <c r="HW71" s="1"/>
      <c r="HX71" s="1"/>
      <c r="HY71" s="1"/>
      <c r="HZ71" s="1"/>
      <c r="IA71" s="1"/>
      <c r="IB71" s="1"/>
      <c r="IC71" s="1"/>
      <c r="ID71" s="1"/>
      <c r="IE71" s="1"/>
      <c r="IF71" s="1"/>
      <c r="IG71" s="1"/>
      <c r="IH71" s="1"/>
      <c r="II71" s="149" t="s">
        <v>30</v>
      </c>
      <c r="IJ71" s="150"/>
      <c r="IK71" s="150"/>
      <c r="IL71" s="150"/>
      <c r="IM71" s="150"/>
      <c r="IN71" s="150"/>
      <c r="IO71" s="150"/>
      <c r="IP71" s="150"/>
      <c r="IQ71" s="150"/>
      <c r="IR71" s="150"/>
      <c r="IS71" s="150"/>
      <c r="IT71" s="151"/>
      <c r="IU71" s="170" t="str">
        <f>データ!HI11</f>
        <v>-</v>
      </c>
      <c r="IV71" s="170"/>
      <c r="IW71" s="170"/>
      <c r="IX71" s="170"/>
      <c r="IY71" s="170"/>
      <c r="IZ71" s="170"/>
      <c r="JA71" s="170"/>
      <c r="JB71" s="170"/>
      <c r="JC71" s="170"/>
      <c r="JD71" s="170"/>
      <c r="JE71" s="170"/>
      <c r="JF71" s="170"/>
      <c r="JG71" s="170"/>
      <c r="JH71" s="170"/>
      <c r="JI71" s="170"/>
      <c r="JJ71" s="170"/>
      <c r="JK71" s="170"/>
      <c r="JL71" s="170" t="str">
        <f>データ!HJ11</f>
        <v>-</v>
      </c>
      <c r="JM71" s="170"/>
      <c r="JN71" s="170"/>
      <c r="JO71" s="170"/>
      <c r="JP71" s="170"/>
      <c r="JQ71" s="170"/>
      <c r="JR71" s="170"/>
      <c r="JS71" s="170"/>
      <c r="JT71" s="170"/>
      <c r="JU71" s="170"/>
      <c r="JV71" s="170"/>
      <c r="JW71" s="170"/>
      <c r="JX71" s="170"/>
      <c r="JY71" s="170"/>
      <c r="JZ71" s="170"/>
      <c r="KA71" s="170"/>
      <c r="KB71" s="170"/>
      <c r="KC71" s="170" t="str">
        <f>データ!HK11</f>
        <v>-</v>
      </c>
      <c r="KD71" s="170"/>
      <c r="KE71" s="170"/>
      <c r="KF71" s="170"/>
      <c r="KG71" s="170"/>
      <c r="KH71" s="170"/>
      <c r="KI71" s="170"/>
      <c r="KJ71" s="170"/>
      <c r="KK71" s="170"/>
      <c r="KL71" s="170"/>
      <c r="KM71" s="170"/>
      <c r="KN71" s="170"/>
      <c r="KO71" s="170"/>
      <c r="KP71" s="170"/>
      <c r="KQ71" s="170"/>
      <c r="KR71" s="170"/>
      <c r="KS71" s="170"/>
      <c r="KT71" s="170" t="str">
        <f>データ!HL11</f>
        <v>-</v>
      </c>
      <c r="KU71" s="170"/>
      <c r="KV71" s="170"/>
      <c r="KW71" s="170"/>
      <c r="KX71" s="170"/>
      <c r="KY71" s="170"/>
      <c r="KZ71" s="170"/>
      <c r="LA71" s="170"/>
      <c r="LB71" s="170"/>
      <c r="LC71" s="170"/>
      <c r="LD71" s="170"/>
      <c r="LE71" s="170"/>
      <c r="LF71" s="170"/>
      <c r="LG71" s="170"/>
      <c r="LH71" s="170"/>
      <c r="LI71" s="170"/>
      <c r="LJ71" s="170"/>
      <c r="LK71" s="170" t="str">
        <f>データ!HM11</f>
        <v>-</v>
      </c>
      <c r="LL71" s="170"/>
      <c r="LM71" s="170"/>
      <c r="LN71" s="170"/>
      <c r="LO71" s="170"/>
      <c r="LP71" s="170"/>
      <c r="LQ71" s="170"/>
      <c r="LR71" s="170"/>
      <c r="LS71" s="170"/>
      <c r="LT71" s="170"/>
      <c r="LU71" s="170"/>
      <c r="LV71" s="170"/>
      <c r="LW71" s="170"/>
      <c r="LX71" s="170"/>
      <c r="LY71" s="170"/>
      <c r="LZ71" s="170"/>
      <c r="MA71" s="170"/>
      <c r="MB71" s="1"/>
      <c r="MC71" s="1"/>
      <c r="MD71" s="1"/>
      <c r="ME71" s="1"/>
      <c r="MF71" s="1"/>
      <c r="MG71" s="1"/>
      <c r="MH71" s="1"/>
      <c r="MI71" s="1"/>
      <c r="MJ71" s="1"/>
      <c r="MK71" s="1"/>
      <c r="ML71" s="1"/>
      <c r="MM71" s="1"/>
      <c r="MN71" s="1"/>
      <c r="MO71" s="1"/>
      <c r="MP71" s="1"/>
      <c r="MQ71" s="1"/>
      <c r="MR71" s="149" t="s">
        <v>30</v>
      </c>
      <c r="MS71" s="150"/>
      <c r="MT71" s="150"/>
      <c r="MU71" s="150"/>
      <c r="MV71" s="150"/>
      <c r="MW71" s="150"/>
      <c r="MX71" s="150"/>
      <c r="MY71" s="150"/>
      <c r="MZ71" s="150"/>
      <c r="NA71" s="150"/>
      <c r="NB71" s="150"/>
      <c r="NC71" s="151"/>
      <c r="ND71" s="170" t="str">
        <f>データ!JH11</f>
        <v>-</v>
      </c>
      <c r="NE71" s="170"/>
      <c r="NF71" s="170"/>
      <c r="NG71" s="170"/>
      <c r="NH71" s="170"/>
      <c r="NI71" s="170"/>
      <c r="NJ71" s="170"/>
      <c r="NK71" s="170"/>
      <c r="NL71" s="170"/>
      <c r="NM71" s="170"/>
      <c r="NN71" s="170"/>
      <c r="NO71" s="170"/>
      <c r="NP71" s="170"/>
      <c r="NQ71" s="170"/>
      <c r="NR71" s="170"/>
      <c r="NS71" s="170"/>
      <c r="NT71" s="170"/>
      <c r="NU71" s="170" t="str">
        <f>データ!JI11</f>
        <v>-</v>
      </c>
      <c r="NV71" s="170"/>
      <c r="NW71" s="170"/>
      <c r="NX71" s="170"/>
      <c r="NY71" s="170"/>
      <c r="NZ71" s="170"/>
      <c r="OA71" s="170"/>
      <c r="OB71" s="170"/>
      <c r="OC71" s="170"/>
      <c r="OD71" s="170"/>
      <c r="OE71" s="170"/>
      <c r="OF71" s="170"/>
      <c r="OG71" s="170"/>
      <c r="OH71" s="170"/>
      <c r="OI71" s="170"/>
      <c r="OJ71" s="170"/>
      <c r="OK71" s="170"/>
      <c r="OL71" s="170" t="str">
        <f>データ!JJ11</f>
        <v>-</v>
      </c>
      <c r="OM71" s="170"/>
      <c r="ON71" s="170"/>
      <c r="OO71" s="170"/>
      <c r="OP71" s="170"/>
      <c r="OQ71" s="170"/>
      <c r="OR71" s="170"/>
      <c r="OS71" s="170"/>
      <c r="OT71" s="170"/>
      <c r="OU71" s="170"/>
      <c r="OV71" s="170"/>
      <c r="OW71" s="170"/>
      <c r="OX71" s="170"/>
      <c r="OY71" s="170"/>
      <c r="OZ71" s="170"/>
      <c r="PA71" s="170"/>
      <c r="PB71" s="170"/>
      <c r="PC71" s="170" t="str">
        <f>データ!JK11</f>
        <v>-</v>
      </c>
      <c r="PD71" s="170"/>
      <c r="PE71" s="170"/>
      <c r="PF71" s="170"/>
      <c r="PG71" s="170"/>
      <c r="PH71" s="170"/>
      <c r="PI71" s="170"/>
      <c r="PJ71" s="170"/>
      <c r="PK71" s="170"/>
      <c r="PL71" s="170"/>
      <c r="PM71" s="170"/>
      <c r="PN71" s="170"/>
      <c r="PO71" s="170"/>
      <c r="PP71" s="170"/>
      <c r="PQ71" s="170"/>
      <c r="PR71" s="170"/>
      <c r="PS71" s="170"/>
      <c r="PT71" s="170" t="str">
        <f>データ!JL11</f>
        <v>-</v>
      </c>
      <c r="PU71" s="170"/>
      <c r="PV71" s="170"/>
      <c r="PW71" s="170"/>
      <c r="PX71" s="170"/>
      <c r="PY71" s="170"/>
      <c r="PZ71" s="170"/>
      <c r="QA71" s="170"/>
      <c r="QB71" s="170"/>
      <c r="QC71" s="170"/>
      <c r="QD71" s="170"/>
      <c r="QE71" s="170"/>
      <c r="QF71" s="170"/>
      <c r="QG71" s="170"/>
      <c r="QH71" s="170"/>
      <c r="QI71" s="170"/>
      <c r="QJ71" s="170"/>
      <c r="QK71" s="1"/>
      <c r="QL71" s="1"/>
      <c r="QM71" s="1"/>
      <c r="QN71" s="1"/>
      <c r="QO71" s="1"/>
      <c r="QP71" s="1"/>
      <c r="QQ71" s="1"/>
      <c r="QR71" s="1"/>
      <c r="QS71" s="1"/>
      <c r="QT71" s="1"/>
      <c r="QU71" s="1"/>
      <c r="QV71" s="1"/>
      <c r="QW71" s="1"/>
      <c r="QX71" s="1"/>
      <c r="QY71" s="1"/>
      <c r="QZ71" s="149" t="s">
        <v>30</v>
      </c>
      <c r="RA71" s="150"/>
      <c r="RB71" s="150"/>
      <c r="RC71" s="150"/>
      <c r="RD71" s="150"/>
      <c r="RE71" s="150"/>
      <c r="RF71" s="150"/>
      <c r="RG71" s="150"/>
      <c r="RH71" s="150"/>
      <c r="RI71" s="150"/>
      <c r="RJ71" s="150"/>
      <c r="RK71" s="151"/>
      <c r="RL71" s="170">
        <f>データ!LG11</f>
        <v>11.8</v>
      </c>
      <c r="RM71" s="170"/>
      <c r="RN71" s="170"/>
      <c r="RO71" s="170"/>
      <c r="RP71" s="170"/>
      <c r="RQ71" s="170"/>
      <c r="RR71" s="170"/>
      <c r="RS71" s="170"/>
      <c r="RT71" s="170"/>
      <c r="RU71" s="170"/>
      <c r="RV71" s="170"/>
      <c r="RW71" s="170"/>
      <c r="RX71" s="170"/>
      <c r="RY71" s="170"/>
      <c r="RZ71" s="170"/>
      <c r="SA71" s="170"/>
      <c r="SB71" s="170"/>
      <c r="SC71" s="170">
        <f>データ!LH11</f>
        <v>1.4</v>
      </c>
      <c r="SD71" s="170"/>
      <c r="SE71" s="170"/>
      <c r="SF71" s="170"/>
      <c r="SG71" s="170"/>
      <c r="SH71" s="170"/>
      <c r="SI71" s="170"/>
      <c r="SJ71" s="170"/>
      <c r="SK71" s="170"/>
      <c r="SL71" s="170"/>
      <c r="SM71" s="170"/>
      <c r="SN71" s="170"/>
      <c r="SO71" s="170"/>
      <c r="SP71" s="170"/>
      <c r="SQ71" s="170"/>
      <c r="SR71" s="170"/>
      <c r="SS71" s="170"/>
      <c r="ST71" s="170">
        <f>データ!LI11</f>
        <v>2.4</v>
      </c>
      <c r="SU71" s="170"/>
      <c r="SV71" s="170"/>
      <c r="SW71" s="170"/>
      <c r="SX71" s="170"/>
      <c r="SY71" s="170"/>
      <c r="SZ71" s="170"/>
      <c r="TA71" s="170"/>
      <c r="TB71" s="170"/>
      <c r="TC71" s="170"/>
      <c r="TD71" s="170"/>
      <c r="TE71" s="170"/>
      <c r="TF71" s="170"/>
      <c r="TG71" s="170"/>
      <c r="TH71" s="170"/>
      <c r="TI71" s="170"/>
      <c r="TJ71" s="170"/>
      <c r="TK71" s="170">
        <f>データ!LJ11</f>
        <v>28.5</v>
      </c>
      <c r="TL71" s="170"/>
      <c r="TM71" s="170"/>
      <c r="TN71" s="170"/>
      <c r="TO71" s="170"/>
      <c r="TP71" s="170"/>
      <c r="TQ71" s="170"/>
      <c r="TR71" s="170"/>
      <c r="TS71" s="170"/>
      <c r="TT71" s="170"/>
      <c r="TU71" s="170"/>
      <c r="TV71" s="170"/>
      <c r="TW71" s="170"/>
      <c r="TX71" s="170"/>
      <c r="TY71" s="170"/>
      <c r="TZ71" s="170"/>
      <c r="UA71" s="170"/>
      <c r="UB71" s="170">
        <f>データ!LK11</f>
        <v>40.4</v>
      </c>
      <c r="UC71" s="170"/>
      <c r="UD71" s="170"/>
      <c r="UE71" s="170"/>
      <c r="UF71" s="170"/>
      <c r="UG71" s="170"/>
      <c r="UH71" s="170"/>
      <c r="UI71" s="170"/>
      <c r="UJ71" s="170"/>
      <c r="UK71" s="170"/>
      <c r="UL71" s="170"/>
      <c r="UM71" s="170"/>
      <c r="UN71" s="170"/>
      <c r="UO71" s="170"/>
      <c r="UP71" s="170"/>
      <c r="UQ71" s="170"/>
      <c r="UR71" s="170"/>
      <c r="US71" s="1"/>
      <c r="UT71" s="1"/>
      <c r="UU71" s="1"/>
      <c r="UV71" s="1"/>
      <c r="UW71" s="1"/>
      <c r="UX71" s="1"/>
      <c r="UY71" s="1"/>
      <c r="UZ71" s="1"/>
      <c r="VA71" s="27"/>
      <c r="VB71" s="1"/>
      <c r="VC71" s="1"/>
      <c r="VD71" s="110"/>
      <c r="VE71" s="111"/>
      <c r="VF71" s="111"/>
      <c r="VG71" s="111"/>
      <c r="VH71" s="111"/>
      <c r="VI71" s="111"/>
      <c r="VJ71" s="112"/>
    </row>
    <row r="72" spans="1:582" ht="14.25" customHeight="1" x14ac:dyDescent="0.2">
      <c r="A72" s="1"/>
      <c r="B72" s="28"/>
      <c r="C72" s="1"/>
      <c r="D72" s="1"/>
      <c r="E72" s="1"/>
      <c r="F72" s="1"/>
      <c r="G72" s="1"/>
      <c r="H72" s="149" t="s">
        <v>31</v>
      </c>
      <c r="I72" s="150"/>
      <c r="J72" s="150"/>
      <c r="K72" s="150"/>
      <c r="L72" s="150"/>
      <c r="M72" s="150"/>
      <c r="N72" s="150"/>
      <c r="O72" s="150"/>
      <c r="P72" s="150"/>
      <c r="Q72" s="150"/>
      <c r="R72" s="150"/>
      <c r="S72" s="151"/>
      <c r="T72" s="152">
        <f>データ!DK12</f>
        <v>5.7</v>
      </c>
      <c r="U72" s="153"/>
      <c r="V72" s="153"/>
      <c r="W72" s="153"/>
      <c r="X72" s="153"/>
      <c r="Y72" s="153"/>
      <c r="Z72" s="153"/>
      <c r="AA72" s="153"/>
      <c r="AB72" s="153"/>
      <c r="AC72" s="153"/>
      <c r="AD72" s="153"/>
      <c r="AE72" s="153"/>
      <c r="AF72" s="153"/>
      <c r="AG72" s="153"/>
      <c r="AH72" s="153"/>
      <c r="AI72" s="153"/>
      <c r="AJ72" s="153"/>
      <c r="AK72" s="153"/>
      <c r="AL72" s="154"/>
      <c r="AM72" s="152">
        <f>データ!DL12</f>
        <v>6.8</v>
      </c>
      <c r="AN72" s="153"/>
      <c r="AO72" s="153"/>
      <c r="AP72" s="153"/>
      <c r="AQ72" s="153"/>
      <c r="AR72" s="153"/>
      <c r="AS72" s="153"/>
      <c r="AT72" s="153"/>
      <c r="AU72" s="153"/>
      <c r="AV72" s="153"/>
      <c r="AW72" s="153"/>
      <c r="AX72" s="153"/>
      <c r="AY72" s="153"/>
      <c r="AZ72" s="153"/>
      <c r="BA72" s="153"/>
      <c r="BB72" s="153"/>
      <c r="BC72" s="153"/>
      <c r="BD72" s="153"/>
      <c r="BE72" s="154"/>
      <c r="BF72" s="152">
        <f>データ!DM12</f>
        <v>5.2</v>
      </c>
      <c r="BG72" s="153"/>
      <c r="BH72" s="153"/>
      <c r="BI72" s="153"/>
      <c r="BJ72" s="153"/>
      <c r="BK72" s="153"/>
      <c r="BL72" s="153"/>
      <c r="BM72" s="153"/>
      <c r="BN72" s="153"/>
      <c r="BO72" s="153"/>
      <c r="BP72" s="153"/>
      <c r="BQ72" s="153"/>
      <c r="BR72" s="153"/>
      <c r="BS72" s="153"/>
      <c r="BT72" s="153"/>
      <c r="BU72" s="153"/>
      <c r="BV72" s="153"/>
      <c r="BW72" s="153"/>
      <c r="BX72" s="154"/>
      <c r="BY72" s="152">
        <f>データ!DN12</f>
        <v>4.2</v>
      </c>
      <c r="BZ72" s="153"/>
      <c r="CA72" s="153"/>
      <c r="CB72" s="153"/>
      <c r="CC72" s="153"/>
      <c r="CD72" s="153"/>
      <c r="CE72" s="153"/>
      <c r="CF72" s="153"/>
      <c r="CG72" s="153"/>
      <c r="CH72" s="153"/>
      <c r="CI72" s="153"/>
      <c r="CJ72" s="153"/>
      <c r="CK72" s="153"/>
      <c r="CL72" s="153"/>
      <c r="CM72" s="153"/>
      <c r="CN72" s="153"/>
      <c r="CO72" s="153"/>
      <c r="CP72" s="153"/>
      <c r="CQ72" s="154"/>
      <c r="CR72" s="152">
        <f>データ!DO12</f>
        <v>12.1</v>
      </c>
      <c r="CS72" s="153"/>
      <c r="CT72" s="153"/>
      <c r="CU72" s="153"/>
      <c r="CV72" s="153"/>
      <c r="CW72" s="153"/>
      <c r="CX72" s="153"/>
      <c r="CY72" s="153"/>
      <c r="CZ72" s="153"/>
      <c r="DA72" s="153"/>
      <c r="DB72" s="153"/>
      <c r="DC72" s="153"/>
      <c r="DD72" s="153"/>
      <c r="DE72" s="153"/>
      <c r="DF72" s="153"/>
      <c r="DG72" s="153"/>
      <c r="DH72" s="153"/>
      <c r="DI72" s="153"/>
      <c r="DJ72" s="154"/>
      <c r="DK72" s="1"/>
      <c r="DL72" s="1"/>
      <c r="DM72" s="1"/>
      <c r="DN72" s="1"/>
      <c r="DO72" s="1"/>
      <c r="DP72" s="1"/>
      <c r="DQ72" s="1"/>
      <c r="DR72" s="29"/>
      <c r="DS72" s="1"/>
      <c r="DT72" s="1"/>
      <c r="DU72" s="1"/>
      <c r="DV72" s="1"/>
      <c r="DW72" s="1"/>
      <c r="DX72" s="1"/>
      <c r="DY72" s="1"/>
      <c r="DZ72" s="1"/>
      <c r="EA72" s="149" t="s">
        <v>31</v>
      </c>
      <c r="EB72" s="150"/>
      <c r="EC72" s="150"/>
      <c r="ED72" s="150"/>
      <c r="EE72" s="150"/>
      <c r="EF72" s="150"/>
      <c r="EG72" s="150"/>
      <c r="EH72" s="150"/>
      <c r="EI72" s="150"/>
      <c r="EJ72" s="150"/>
      <c r="EK72" s="150"/>
      <c r="EL72" s="151"/>
      <c r="EM72" s="170" t="str">
        <f>データ!FJ12</f>
        <v>-</v>
      </c>
      <c r="EN72" s="170"/>
      <c r="EO72" s="170"/>
      <c r="EP72" s="170"/>
      <c r="EQ72" s="170"/>
      <c r="ER72" s="170"/>
      <c r="ES72" s="170"/>
      <c r="ET72" s="170"/>
      <c r="EU72" s="170"/>
      <c r="EV72" s="170"/>
      <c r="EW72" s="170"/>
      <c r="EX72" s="170"/>
      <c r="EY72" s="170"/>
      <c r="EZ72" s="170"/>
      <c r="FA72" s="170"/>
      <c r="FB72" s="170"/>
      <c r="FC72" s="170"/>
      <c r="FD72" s="170" t="str">
        <f>データ!FK12</f>
        <v>-</v>
      </c>
      <c r="FE72" s="170"/>
      <c r="FF72" s="170"/>
      <c r="FG72" s="170"/>
      <c r="FH72" s="170"/>
      <c r="FI72" s="170"/>
      <c r="FJ72" s="170"/>
      <c r="FK72" s="170"/>
      <c r="FL72" s="170"/>
      <c r="FM72" s="170"/>
      <c r="FN72" s="170"/>
      <c r="FO72" s="170"/>
      <c r="FP72" s="170"/>
      <c r="FQ72" s="170"/>
      <c r="FR72" s="170"/>
      <c r="FS72" s="170"/>
      <c r="FT72" s="170"/>
      <c r="FU72" s="170" t="str">
        <f>データ!FL12</f>
        <v>-</v>
      </c>
      <c r="FV72" s="170"/>
      <c r="FW72" s="170"/>
      <c r="FX72" s="170"/>
      <c r="FY72" s="170"/>
      <c r="FZ72" s="170"/>
      <c r="GA72" s="170"/>
      <c r="GB72" s="170"/>
      <c r="GC72" s="170"/>
      <c r="GD72" s="170"/>
      <c r="GE72" s="170"/>
      <c r="GF72" s="170"/>
      <c r="GG72" s="170"/>
      <c r="GH72" s="170"/>
      <c r="GI72" s="170"/>
      <c r="GJ72" s="170"/>
      <c r="GK72" s="170"/>
      <c r="GL72" s="170" t="str">
        <f>データ!FM12</f>
        <v>-</v>
      </c>
      <c r="GM72" s="170"/>
      <c r="GN72" s="170"/>
      <c r="GO72" s="170"/>
      <c r="GP72" s="170"/>
      <c r="GQ72" s="170"/>
      <c r="GR72" s="170"/>
      <c r="GS72" s="170"/>
      <c r="GT72" s="170"/>
      <c r="GU72" s="170"/>
      <c r="GV72" s="170"/>
      <c r="GW72" s="170"/>
      <c r="GX72" s="170"/>
      <c r="GY72" s="170"/>
      <c r="GZ72" s="170"/>
      <c r="HA72" s="170"/>
      <c r="HB72" s="170"/>
      <c r="HC72" s="170" t="str">
        <f>データ!FN12</f>
        <v>-</v>
      </c>
      <c r="HD72" s="170"/>
      <c r="HE72" s="170"/>
      <c r="HF72" s="170"/>
      <c r="HG72" s="170"/>
      <c r="HH72" s="170"/>
      <c r="HI72" s="170"/>
      <c r="HJ72" s="170"/>
      <c r="HK72" s="170"/>
      <c r="HL72" s="170"/>
      <c r="HM72" s="170"/>
      <c r="HN72" s="170"/>
      <c r="HO72" s="170"/>
      <c r="HP72" s="170"/>
      <c r="HQ72" s="170"/>
      <c r="HR72" s="170"/>
      <c r="HS72" s="170"/>
      <c r="HT72" s="1"/>
      <c r="HU72" s="1"/>
      <c r="HV72" s="1"/>
      <c r="HW72" s="1"/>
      <c r="HX72" s="1"/>
      <c r="HY72" s="1"/>
      <c r="HZ72" s="1"/>
      <c r="IA72" s="1"/>
      <c r="IB72" s="1"/>
      <c r="IC72" s="1"/>
      <c r="ID72" s="1"/>
      <c r="IE72" s="1"/>
      <c r="IF72" s="1"/>
      <c r="IG72" s="1"/>
      <c r="IH72" s="1"/>
      <c r="II72" s="149" t="s">
        <v>31</v>
      </c>
      <c r="IJ72" s="150"/>
      <c r="IK72" s="150"/>
      <c r="IL72" s="150"/>
      <c r="IM72" s="150"/>
      <c r="IN72" s="150"/>
      <c r="IO72" s="150"/>
      <c r="IP72" s="150"/>
      <c r="IQ72" s="150"/>
      <c r="IR72" s="150"/>
      <c r="IS72" s="150"/>
      <c r="IT72" s="151"/>
      <c r="IU72" s="170" t="str">
        <f>データ!HI12</f>
        <v>-</v>
      </c>
      <c r="IV72" s="170"/>
      <c r="IW72" s="170"/>
      <c r="IX72" s="170"/>
      <c r="IY72" s="170"/>
      <c r="IZ72" s="170"/>
      <c r="JA72" s="170"/>
      <c r="JB72" s="170"/>
      <c r="JC72" s="170"/>
      <c r="JD72" s="170"/>
      <c r="JE72" s="170"/>
      <c r="JF72" s="170"/>
      <c r="JG72" s="170"/>
      <c r="JH72" s="170"/>
      <c r="JI72" s="170"/>
      <c r="JJ72" s="170"/>
      <c r="JK72" s="170"/>
      <c r="JL72" s="170" t="str">
        <f>データ!HJ12</f>
        <v>-</v>
      </c>
      <c r="JM72" s="170"/>
      <c r="JN72" s="170"/>
      <c r="JO72" s="170"/>
      <c r="JP72" s="170"/>
      <c r="JQ72" s="170"/>
      <c r="JR72" s="170"/>
      <c r="JS72" s="170"/>
      <c r="JT72" s="170"/>
      <c r="JU72" s="170"/>
      <c r="JV72" s="170"/>
      <c r="JW72" s="170"/>
      <c r="JX72" s="170"/>
      <c r="JY72" s="170"/>
      <c r="JZ72" s="170"/>
      <c r="KA72" s="170"/>
      <c r="KB72" s="170"/>
      <c r="KC72" s="170" t="str">
        <f>データ!HK12</f>
        <v>-</v>
      </c>
      <c r="KD72" s="170"/>
      <c r="KE72" s="170"/>
      <c r="KF72" s="170"/>
      <c r="KG72" s="170"/>
      <c r="KH72" s="170"/>
      <c r="KI72" s="170"/>
      <c r="KJ72" s="170"/>
      <c r="KK72" s="170"/>
      <c r="KL72" s="170"/>
      <c r="KM72" s="170"/>
      <c r="KN72" s="170"/>
      <c r="KO72" s="170"/>
      <c r="KP72" s="170"/>
      <c r="KQ72" s="170"/>
      <c r="KR72" s="170"/>
      <c r="KS72" s="170"/>
      <c r="KT72" s="170" t="str">
        <f>データ!HL12</f>
        <v>-</v>
      </c>
      <c r="KU72" s="170"/>
      <c r="KV72" s="170"/>
      <c r="KW72" s="170"/>
      <c r="KX72" s="170"/>
      <c r="KY72" s="170"/>
      <c r="KZ72" s="170"/>
      <c r="LA72" s="170"/>
      <c r="LB72" s="170"/>
      <c r="LC72" s="170"/>
      <c r="LD72" s="170"/>
      <c r="LE72" s="170"/>
      <c r="LF72" s="170"/>
      <c r="LG72" s="170"/>
      <c r="LH72" s="170"/>
      <c r="LI72" s="170"/>
      <c r="LJ72" s="170"/>
      <c r="LK72" s="170" t="str">
        <f>データ!HM12</f>
        <v>-</v>
      </c>
      <c r="LL72" s="170"/>
      <c r="LM72" s="170"/>
      <c r="LN72" s="170"/>
      <c r="LO72" s="170"/>
      <c r="LP72" s="170"/>
      <c r="LQ72" s="170"/>
      <c r="LR72" s="170"/>
      <c r="LS72" s="170"/>
      <c r="LT72" s="170"/>
      <c r="LU72" s="170"/>
      <c r="LV72" s="170"/>
      <c r="LW72" s="170"/>
      <c r="LX72" s="170"/>
      <c r="LY72" s="170"/>
      <c r="LZ72" s="170"/>
      <c r="MA72" s="170"/>
      <c r="MB72" s="1"/>
      <c r="MC72" s="1"/>
      <c r="MD72" s="1"/>
      <c r="ME72" s="1"/>
      <c r="MF72" s="1"/>
      <c r="MG72" s="1"/>
      <c r="MH72" s="1"/>
      <c r="MI72" s="1"/>
      <c r="MJ72" s="1"/>
      <c r="MK72" s="1"/>
      <c r="ML72" s="1"/>
      <c r="MM72" s="1"/>
      <c r="MN72" s="1"/>
      <c r="MO72" s="1"/>
      <c r="MP72" s="1"/>
      <c r="MQ72" s="1"/>
      <c r="MR72" s="149" t="s">
        <v>31</v>
      </c>
      <c r="MS72" s="150"/>
      <c r="MT72" s="150"/>
      <c r="MU72" s="150"/>
      <c r="MV72" s="150"/>
      <c r="MW72" s="150"/>
      <c r="MX72" s="150"/>
      <c r="MY72" s="150"/>
      <c r="MZ72" s="150"/>
      <c r="NA72" s="150"/>
      <c r="NB72" s="150"/>
      <c r="NC72" s="151"/>
      <c r="ND72" s="170" t="str">
        <f>データ!JH12</f>
        <v>-</v>
      </c>
      <c r="NE72" s="170"/>
      <c r="NF72" s="170"/>
      <c r="NG72" s="170"/>
      <c r="NH72" s="170"/>
      <c r="NI72" s="170"/>
      <c r="NJ72" s="170"/>
      <c r="NK72" s="170"/>
      <c r="NL72" s="170"/>
      <c r="NM72" s="170"/>
      <c r="NN72" s="170"/>
      <c r="NO72" s="170"/>
      <c r="NP72" s="170"/>
      <c r="NQ72" s="170"/>
      <c r="NR72" s="170"/>
      <c r="NS72" s="170"/>
      <c r="NT72" s="170"/>
      <c r="NU72" s="170" t="str">
        <f>データ!JI12</f>
        <v>-</v>
      </c>
      <c r="NV72" s="170"/>
      <c r="NW72" s="170"/>
      <c r="NX72" s="170"/>
      <c r="NY72" s="170"/>
      <c r="NZ72" s="170"/>
      <c r="OA72" s="170"/>
      <c r="OB72" s="170"/>
      <c r="OC72" s="170"/>
      <c r="OD72" s="170"/>
      <c r="OE72" s="170"/>
      <c r="OF72" s="170"/>
      <c r="OG72" s="170"/>
      <c r="OH72" s="170"/>
      <c r="OI72" s="170"/>
      <c r="OJ72" s="170"/>
      <c r="OK72" s="170"/>
      <c r="OL72" s="170" t="str">
        <f>データ!JJ12</f>
        <v>-</v>
      </c>
      <c r="OM72" s="170"/>
      <c r="ON72" s="170"/>
      <c r="OO72" s="170"/>
      <c r="OP72" s="170"/>
      <c r="OQ72" s="170"/>
      <c r="OR72" s="170"/>
      <c r="OS72" s="170"/>
      <c r="OT72" s="170"/>
      <c r="OU72" s="170"/>
      <c r="OV72" s="170"/>
      <c r="OW72" s="170"/>
      <c r="OX72" s="170"/>
      <c r="OY72" s="170"/>
      <c r="OZ72" s="170"/>
      <c r="PA72" s="170"/>
      <c r="PB72" s="170"/>
      <c r="PC72" s="170" t="str">
        <f>データ!JK12</f>
        <v>-</v>
      </c>
      <c r="PD72" s="170"/>
      <c r="PE72" s="170"/>
      <c r="PF72" s="170"/>
      <c r="PG72" s="170"/>
      <c r="PH72" s="170"/>
      <c r="PI72" s="170"/>
      <c r="PJ72" s="170"/>
      <c r="PK72" s="170"/>
      <c r="PL72" s="170"/>
      <c r="PM72" s="170"/>
      <c r="PN72" s="170"/>
      <c r="PO72" s="170"/>
      <c r="PP72" s="170"/>
      <c r="PQ72" s="170"/>
      <c r="PR72" s="170"/>
      <c r="PS72" s="170"/>
      <c r="PT72" s="170" t="str">
        <f>データ!JL12</f>
        <v>-</v>
      </c>
      <c r="PU72" s="170"/>
      <c r="PV72" s="170"/>
      <c r="PW72" s="170"/>
      <c r="PX72" s="170"/>
      <c r="PY72" s="170"/>
      <c r="PZ72" s="170"/>
      <c r="QA72" s="170"/>
      <c r="QB72" s="170"/>
      <c r="QC72" s="170"/>
      <c r="QD72" s="170"/>
      <c r="QE72" s="170"/>
      <c r="QF72" s="170"/>
      <c r="QG72" s="170"/>
      <c r="QH72" s="170"/>
      <c r="QI72" s="170"/>
      <c r="QJ72" s="170"/>
      <c r="QK72" s="1"/>
      <c r="QL72" s="1"/>
      <c r="QM72" s="1"/>
      <c r="QN72" s="1"/>
      <c r="QO72" s="1"/>
      <c r="QP72" s="1"/>
      <c r="QQ72" s="1"/>
      <c r="QR72" s="1"/>
      <c r="QS72" s="1"/>
      <c r="QT72" s="1"/>
      <c r="QU72" s="1"/>
      <c r="QV72" s="1"/>
      <c r="QW72" s="1"/>
      <c r="QX72" s="1"/>
      <c r="QY72" s="1"/>
      <c r="QZ72" s="149" t="s">
        <v>31</v>
      </c>
      <c r="RA72" s="150"/>
      <c r="RB72" s="150"/>
      <c r="RC72" s="150"/>
      <c r="RD72" s="150"/>
      <c r="RE72" s="150"/>
      <c r="RF72" s="150"/>
      <c r="RG72" s="150"/>
      <c r="RH72" s="150"/>
      <c r="RI72" s="150"/>
      <c r="RJ72" s="150"/>
      <c r="RK72" s="151"/>
      <c r="RL72" s="170">
        <f>データ!LG12</f>
        <v>0.4</v>
      </c>
      <c r="RM72" s="170"/>
      <c r="RN72" s="170"/>
      <c r="RO72" s="170"/>
      <c r="RP72" s="170"/>
      <c r="RQ72" s="170"/>
      <c r="RR72" s="170"/>
      <c r="RS72" s="170"/>
      <c r="RT72" s="170"/>
      <c r="RU72" s="170"/>
      <c r="RV72" s="170"/>
      <c r="RW72" s="170"/>
      <c r="RX72" s="170"/>
      <c r="RY72" s="170"/>
      <c r="RZ72" s="170"/>
      <c r="SA72" s="170"/>
      <c r="SB72" s="170"/>
      <c r="SC72" s="170">
        <f>データ!LH12</f>
        <v>1.8</v>
      </c>
      <c r="SD72" s="170"/>
      <c r="SE72" s="170"/>
      <c r="SF72" s="170"/>
      <c r="SG72" s="170"/>
      <c r="SH72" s="170"/>
      <c r="SI72" s="170"/>
      <c r="SJ72" s="170"/>
      <c r="SK72" s="170"/>
      <c r="SL72" s="170"/>
      <c r="SM72" s="170"/>
      <c r="SN72" s="170"/>
      <c r="SO72" s="170"/>
      <c r="SP72" s="170"/>
      <c r="SQ72" s="170"/>
      <c r="SR72" s="170"/>
      <c r="SS72" s="170"/>
      <c r="ST72" s="170">
        <f>データ!LI12</f>
        <v>1.8</v>
      </c>
      <c r="SU72" s="170"/>
      <c r="SV72" s="170"/>
      <c r="SW72" s="170"/>
      <c r="SX72" s="170"/>
      <c r="SY72" s="170"/>
      <c r="SZ72" s="170"/>
      <c r="TA72" s="170"/>
      <c r="TB72" s="170"/>
      <c r="TC72" s="170"/>
      <c r="TD72" s="170"/>
      <c r="TE72" s="170"/>
      <c r="TF72" s="170"/>
      <c r="TG72" s="170"/>
      <c r="TH72" s="170"/>
      <c r="TI72" s="170"/>
      <c r="TJ72" s="170"/>
      <c r="TK72" s="170">
        <f>データ!LJ12</f>
        <v>2.7</v>
      </c>
      <c r="TL72" s="170"/>
      <c r="TM72" s="170"/>
      <c r="TN72" s="170"/>
      <c r="TO72" s="170"/>
      <c r="TP72" s="170"/>
      <c r="TQ72" s="170"/>
      <c r="TR72" s="170"/>
      <c r="TS72" s="170"/>
      <c r="TT72" s="170"/>
      <c r="TU72" s="170"/>
      <c r="TV72" s="170"/>
      <c r="TW72" s="170"/>
      <c r="TX72" s="170"/>
      <c r="TY72" s="170"/>
      <c r="TZ72" s="170"/>
      <c r="UA72" s="170"/>
      <c r="UB72" s="170">
        <f>データ!LK12</f>
        <v>9.6999999999999993</v>
      </c>
      <c r="UC72" s="170"/>
      <c r="UD72" s="170"/>
      <c r="UE72" s="170"/>
      <c r="UF72" s="170"/>
      <c r="UG72" s="170"/>
      <c r="UH72" s="170"/>
      <c r="UI72" s="170"/>
      <c r="UJ72" s="170"/>
      <c r="UK72" s="170"/>
      <c r="UL72" s="170"/>
      <c r="UM72" s="170"/>
      <c r="UN72" s="170"/>
      <c r="UO72" s="170"/>
      <c r="UP72" s="170"/>
      <c r="UQ72" s="170"/>
      <c r="UR72" s="170"/>
      <c r="US72" s="1"/>
      <c r="UT72" s="1"/>
      <c r="UU72" s="1"/>
      <c r="UV72" s="1"/>
      <c r="UW72" s="1"/>
      <c r="UX72" s="1"/>
      <c r="UY72" s="1"/>
      <c r="UZ72" s="1"/>
      <c r="VA72" s="27"/>
      <c r="VB72" s="1"/>
      <c r="VC72" s="1"/>
      <c r="VD72" s="110"/>
      <c r="VE72" s="111"/>
      <c r="VF72" s="111"/>
      <c r="VG72" s="111"/>
      <c r="VH72" s="111"/>
      <c r="VI72" s="111"/>
      <c r="VJ72" s="112"/>
    </row>
    <row r="73" spans="1:582" ht="16.399999999999999" customHeight="1" x14ac:dyDescent="0.2">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10"/>
      <c r="VE73" s="111"/>
      <c r="VF73" s="111"/>
      <c r="VG73" s="111"/>
      <c r="VH73" s="111"/>
      <c r="VI73" s="111"/>
      <c r="VJ73" s="112"/>
    </row>
    <row r="74" spans="1:582" ht="15.75" customHeight="1" x14ac:dyDescent="0.2">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10"/>
      <c r="VE74" s="111"/>
      <c r="VF74" s="111"/>
      <c r="VG74" s="111"/>
      <c r="VH74" s="111"/>
      <c r="VI74" s="111"/>
      <c r="VJ74" s="112"/>
    </row>
    <row r="75" spans="1:582" ht="16.399999999999999" customHeight="1" x14ac:dyDescent="0.2">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10"/>
      <c r="VE75" s="111"/>
      <c r="VF75" s="111"/>
      <c r="VG75" s="111"/>
      <c r="VH75" s="111"/>
      <c r="VI75" s="111"/>
      <c r="VJ75" s="112"/>
    </row>
    <row r="76" spans="1:582" ht="16.399999999999999" customHeight="1" x14ac:dyDescent="0.2">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10"/>
      <c r="VE76" s="111"/>
      <c r="VF76" s="111"/>
      <c r="VG76" s="111"/>
      <c r="VH76" s="111"/>
      <c r="VI76" s="111"/>
      <c r="VJ76" s="112"/>
    </row>
    <row r="77" spans="1:582" ht="16.399999999999999" customHeight="1" x14ac:dyDescent="0.2">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10"/>
      <c r="VE77" s="111"/>
      <c r="VF77" s="111"/>
      <c r="VG77" s="111"/>
      <c r="VH77" s="111"/>
      <c r="VI77" s="111"/>
      <c r="VJ77" s="112"/>
    </row>
    <row r="78" spans="1:582" ht="16.399999999999999" customHeight="1" x14ac:dyDescent="0.2">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10"/>
      <c r="VE78" s="111"/>
      <c r="VF78" s="111"/>
      <c r="VG78" s="111"/>
      <c r="VH78" s="111"/>
      <c r="VI78" s="111"/>
      <c r="VJ78" s="112"/>
    </row>
    <row r="79" spans="1:582" ht="16.399999999999999" customHeight="1" x14ac:dyDescent="0.2">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10"/>
      <c r="VE79" s="111"/>
      <c r="VF79" s="111"/>
      <c r="VG79" s="111"/>
      <c r="VH79" s="111"/>
      <c r="VI79" s="111"/>
      <c r="VJ79" s="112"/>
    </row>
    <row r="80" spans="1:582" ht="16.399999999999999" customHeight="1" x14ac:dyDescent="0.2">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10"/>
      <c r="VE80" s="111"/>
      <c r="VF80" s="111"/>
      <c r="VG80" s="111"/>
      <c r="VH80" s="111"/>
      <c r="VI80" s="111"/>
      <c r="VJ80" s="112"/>
    </row>
    <row r="81" spans="1:582" ht="16.399999999999999" customHeight="1" x14ac:dyDescent="0.2">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10"/>
      <c r="VE81" s="111"/>
      <c r="VF81" s="111"/>
      <c r="VG81" s="111"/>
      <c r="VH81" s="111"/>
      <c r="VI81" s="111"/>
      <c r="VJ81" s="112"/>
    </row>
    <row r="82" spans="1:582" ht="16.399999999999999" customHeight="1" x14ac:dyDescent="0.2">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10"/>
      <c r="VE82" s="111"/>
      <c r="VF82" s="111"/>
      <c r="VG82" s="111"/>
      <c r="VH82" s="111"/>
      <c r="VI82" s="111"/>
      <c r="VJ82" s="112"/>
    </row>
    <row r="83" spans="1:582" ht="16.399999999999999" customHeight="1" x14ac:dyDescent="0.2">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10"/>
      <c r="VE83" s="111"/>
      <c r="VF83" s="111"/>
      <c r="VG83" s="111"/>
      <c r="VH83" s="111"/>
      <c r="VI83" s="111"/>
      <c r="VJ83" s="112"/>
    </row>
    <row r="84" spans="1:582" ht="19.5" customHeight="1" x14ac:dyDescent="0.2">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10"/>
      <c r="VE84" s="111"/>
      <c r="VF84" s="111"/>
      <c r="VG84" s="111"/>
      <c r="VH84" s="111"/>
      <c r="VI84" s="111"/>
      <c r="VJ84" s="112"/>
    </row>
    <row r="85" spans="1:582" ht="14.25" customHeight="1" x14ac:dyDescent="0.2">
      <c r="A85" s="1"/>
      <c r="B85" s="28"/>
      <c r="C85" s="1"/>
      <c r="D85" s="1"/>
      <c r="E85" s="1"/>
      <c r="F85" s="1"/>
      <c r="G85" s="1"/>
      <c r="H85" s="12"/>
      <c r="I85" s="12"/>
      <c r="J85" s="12"/>
      <c r="K85" s="12"/>
      <c r="L85" s="12"/>
      <c r="M85" s="12"/>
      <c r="N85" s="12"/>
      <c r="O85" s="12"/>
      <c r="P85" s="12"/>
      <c r="Q85" s="12"/>
      <c r="R85" s="12"/>
      <c r="S85" s="12"/>
      <c r="T85" s="146" t="str">
        <f>データ!DU10</f>
        <v>R01</v>
      </c>
      <c r="U85" s="147"/>
      <c r="V85" s="147"/>
      <c r="W85" s="147"/>
      <c r="X85" s="147"/>
      <c r="Y85" s="147"/>
      <c r="Z85" s="147"/>
      <c r="AA85" s="147"/>
      <c r="AB85" s="147"/>
      <c r="AC85" s="147"/>
      <c r="AD85" s="147"/>
      <c r="AE85" s="147"/>
      <c r="AF85" s="147"/>
      <c r="AG85" s="147"/>
      <c r="AH85" s="147"/>
      <c r="AI85" s="147"/>
      <c r="AJ85" s="147"/>
      <c r="AK85" s="147"/>
      <c r="AL85" s="148"/>
      <c r="AM85" s="146" t="str">
        <f>データ!DV10</f>
        <v>R02</v>
      </c>
      <c r="AN85" s="147"/>
      <c r="AO85" s="147"/>
      <c r="AP85" s="147"/>
      <c r="AQ85" s="147"/>
      <c r="AR85" s="147"/>
      <c r="AS85" s="147"/>
      <c r="AT85" s="147"/>
      <c r="AU85" s="147"/>
      <c r="AV85" s="147"/>
      <c r="AW85" s="147"/>
      <c r="AX85" s="147"/>
      <c r="AY85" s="147"/>
      <c r="AZ85" s="147"/>
      <c r="BA85" s="147"/>
      <c r="BB85" s="147"/>
      <c r="BC85" s="147"/>
      <c r="BD85" s="147"/>
      <c r="BE85" s="148"/>
      <c r="BF85" s="146" t="str">
        <f>データ!DW10</f>
        <v>R03</v>
      </c>
      <c r="BG85" s="147"/>
      <c r="BH85" s="147"/>
      <c r="BI85" s="147"/>
      <c r="BJ85" s="147"/>
      <c r="BK85" s="147"/>
      <c r="BL85" s="147"/>
      <c r="BM85" s="147"/>
      <c r="BN85" s="147"/>
      <c r="BO85" s="147"/>
      <c r="BP85" s="147"/>
      <c r="BQ85" s="147"/>
      <c r="BR85" s="147"/>
      <c r="BS85" s="147"/>
      <c r="BT85" s="147"/>
      <c r="BU85" s="147"/>
      <c r="BV85" s="147"/>
      <c r="BW85" s="147"/>
      <c r="BX85" s="148"/>
      <c r="BY85" s="146" t="str">
        <f>データ!DX10</f>
        <v>R04</v>
      </c>
      <c r="BZ85" s="147"/>
      <c r="CA85" s="147"/>
      <c r="CB85" s="147"/>
      <c r="CC85" s="147"/>
      <c r="CD85" s="147"/>
      <c r="CE85" s="147"/>
      <c r="CF85" s="147"/>
      <c r="CG85" s="147"/>
      <c r="CH85" s="147"/>
      <c r="CI85" s="147"/>
      <c r="CJ85" s="147"/>
      <c r="CK85" s="147"/>
      <c r="CL85" s="147"/>
      <c r="CM85" s="147"/>
      <c r="CN85" s="147"/>
      <c r="CO85" s="147"/>
      <c r="CP85" s="147"/>
      <c r="CQ85" s="148"/>
      <c r="CR85" s="146" t="str">
        <f>データ!DY10</f>
        <v>R05</v>
      </c>
      <c r="CS85" s="147"/>
      <c r="CT85" s="147"/>
      <c r="CU85" s="147"/>
      <c r="CV85" s="147"/>
      <c r="CW85" s="147"/>
      <c r="CX85" s="147"/>
      <c r="CY85" s="147"/>
      <c r="CZ85" s="147"/>
      <c r="DA85" s="147"/>
      <c r="DB85" s="147"/>
      <c r="DC85" s="147"/>
      <c r="DD85" s="147"/>
      <c r="DE85" s="147"/>
      <c r="DF85" s="147"/>
      <c r="DG85" s="147"/>
      <c r="DH85" s="147"/>
      <c r="DI85" s="147"/>
      <c r="DJ85" s="148"/>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166" t="str">
        <f>データ!FT10</f>
        <v>R01</v>
      </c>
      <c r="EN85" s="166"/>
      <c r="EO85" s="166"/>
      <c r="EP85" s="166"/>
      <c r="EQ85" s="166"/>
      <c r="ER85" s="166"/>
      <c r="ES85" s="166"/>
      <c r="ET85" s="166"/>
      <c r="EU85" s="166"/>
      <c r="EV85" s="166"/>
      <c r="EW85" s="166"/>
      <c r="EX85" s="166"/>
      <c r="EY85" s="166"/>
      <c r="EZ85" s="166"/>
      <c r="FA85" s="166"/>
      <c r="FB85" s="166"/>
      <c r="FC85" s="166"/>
      <c r="FD85" s="166" t="str">
        <f>データ!FU10</f>
        <v>R02</v>
      </c>
      <c r="FE85" s="166"/>
      <c r="FF85" s="166"/>
      <c r="FG85" s="166"/>
      <c r="FH85" s="166"/>
      <c r="FI85" s="166"/>
      <c r="FJ85" s="166"/>
      <c r="FK85" s="166"/>
      <c r="FL85" s="166"/>
      <c r="FM85" s="166"/>
      <c r="FN85" s="166"/>
      <c r="FO85" s="166"/>
      <c r="FP85" s="166"/>
      <c r="FQ85" s="166"/>
      <c r="FR85" s="166"/>
      <c r="FS85" s="166"/>
      <c r="FT85" s="166"/>
      <c r="FU85" s="166" t="str">
        <f>データ!FV10</f>
        <v>R03</v>
      </c>
      <c r="FV85" s="166"/>
      <c r="FW85" s="166"/>
      <c r="FX85" s="166"/>
      <c r="FY85" s="166"/>
      <c r="FZ85" s="166"/>
      <c r="GA85" s="166"/>
      <c r="GB85" s="166"/>
      <c r="GC85" s="166"/>
      <c r="GD85" s="166"/>
      <c r="GE85" s="166"/>
      <c r="GF85" s="166"/>
      <c r="GG85" s="166"/>
      <c r="GH85" s="166"/>
      <c r="GI85" s="166"/>
      <c r="GJ85" s="166"/>
      <c r="GK85" s="166"/>
      <c r="GL85" s="166" t="str">
        <f>データ!FW10</f>
        <v>R04</v>
      </c>
      <c r="GM85" s="166"/>
      <c r="GN85" s="166"/>
      <c r="GO85" s="166"/>
      <c r="GP85" s="166"/>
      <c r="GQ85" s="166"/>
      <c r="GR85" s="166"/>
      <c r="GS85" s="166"/>
      <c r="GT85" s="166"/>
      <c r="GU85" s="166"/>
      <c r="GV85" s="166"/>
      <c r="GW85" s="166"/>
      <c r="GX85" s="166"/>
      <c r="GY85" s="166"/>
      <c r="GZ85" s="166"/>
      <c r="HA85" s="166"/>
      <c r="HB85" s="166"/>
      <c r="HC85" s="166" t="str">
        <f>データ!FX10</f>
        <v>R05</v>
      </c>
      <c r="HD85" s="166"/>
      <c r="HE85" s="166"/>
      <c r="HF85" s="166"/>
      <c r="HG85" s="166"/>
      <c r="HH85" s="166"/>
      <c r="HI85" s="166"/>
      <c r="HJ85" s="166"/>
      <c r="HK85" s="166"/>
      <c r="HL85" s="166"/>
      <c r="HM85" s="166"/>
      <c r="HN85" s="166"/>
      <c r="HO85" s="166"/>
      <c r="HP85" s="166"/>
      <c r="HQ85" s="166"/>
      <c r="HR85" s="166"/>
      <c r="HS85" s="16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66" t="str">
        <f>データ!HS10</f>
        <v>R01</v>
      </c>
      <c r="IV85" s="166"/>
      <c r="IW85" s="166"/>
      <c r="IX85" s="166"/>
      <c r="IY85" s="166"/>
      <c r="IZ85" s="166"/>
      <c r="JA85" s="166"/>
      <c r="JB85" s="166"/>
      <c r="JC85" s="166"/>
      <c r="JD85" s="166"/>
      <c r="JE85" s="166"/>
      <c r="JF85" s="166"/>
      <c r="JG85" s="166"/>
      <c r="JH85" s="166"/>
      <c r="JI85" s="166"/>
      <c r="JJ85" s="166"/>
      <c r="JK85" s="166"/>
      <c r="JL85" s="166" t="str">
        <f>データ!HT10</f>
        <v>R02</v>
      </c>
      <c r="JM85" s="166"/>
      <c r="JN85" s="166"/>
      <c r="JO85" s="166"/>
      <c r="JP85" s="166"/>
      <c r="JQ85" s="166"/>
      <c r="JR85" s="166"/>
      <c r="JS85" s="166"/>
      <c r="JT85" s="166"/>
      <c r="JU85" s="166"/>
      <c r="JV85" s="166"/>
      <c r="JW85" s="166"/>
      <c r="JX85" s="166"/>
      <c r="JY85" s="166"/>
      <c r="JZ85" s="166"/>
      <c r="KA85" s="166"/>
      <c r="KB85" s="166"/>
      <c r="KC85" s="166" t="str">
        <f>データ!HU10</f>
        <v>R03</v>
      </c>
      <c r="KD85" s="166"/>
      <c r="KE85" s="166"/>
      <c r="KF85" s="166"/>
      <c r="KG85" s="166"/>
      <c r="KH85" s="166"/>
      <c r="KI85" s="166"/>
      <c r="KJ85" s="166"/>
      <c r="KK85" s="166"/>
      <c r="KL85" s="166"/>
      <c r="KM85" s="166"/>
      <c r="KN85" s="166"/>
      <c r="KO85" s="166"/>
      <c r="KP85" s="166"/>
      <c r="KQ85" s="166"/>
      <c r="KR85" s="166"/>
      <c r="KS85" s="166"/>
      <c r="KT85" s="166" t="str">
        <f>データ!HV10</f>
        <v>R04</v>
      </c>
      <c r="KU85" s="166"/>
      <c r="KV85" s="166"/>
      <c r="KW85" s="166"/>
      <c r="KX85" s="166"/>
      <c r="KY85" s="166"/>
      <c r="KZ85" s="166"/>
      <c r="LA85" s="166"/>
      <c r="LB85" s="166"/>
      <c r="LC85" s="166"/>
      <c r="LD85" s="166"/>
      <c r="LE85" s="166"/>
      <c r="LF85" s="166"/>
      <c r="LG85" s="166"/>
      <c r="LH85" s="166"/>
      <c r="LI85" s="166"/>
      <c r="LJ85" s="166"/>
      <c r="LK85" s="166" t="str">
        <f>データ!HW10</f>
        <v>R05</v>
      </c>
      <c r="LL85" s="166"/>
      <c r="LM85" s="166"/>
      <c r="LN85" s="166"/>
      <c r="LO85" s="166"/>
      <c r="LP85" s="166"/>
      <c r="LQ85" s="166"/>
      <c r="LR85" s="166"/>
      <c r="LS85" s="166"/>
      <c r="LT85" s="166"/>
      <c r="LU85" s="166"/>
      <c r="LV85" s="166"/>
      <c r="LW85" s="166"/>
      <c r="LX85" s="166"/>
      <c r="LY85" s="166"/>
      <c r="LZ85" s="166"/>
      <c r="MA85" s="16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66" t="str">
        <f>データ!JR10</f>
        <v>R01</v>
      </c>
      <c r="NE85" s="166"/>
      <c r="NF85" s="166"/>
      <c r="NG85" s="166"/>
      <c r="NH85" s="166"/>
      <c r="NI85" s="166"/>
      <c r="NJ85" s="166"/>
      <c r="NK85" s="166"/>
      <c r="NL85" s="166"/>
      <c r="NM85" s="166"/>
      <c r="NN85" s="166"/>
      <c r="NO85" s="166"/>
      <c r="NP85" s="166"/>
      <c r="NQ85" s="166"/>
      <c r="NR85" s="166"/>
      <c r="NS85" s="166"/>
      <c r="NT85" s="166"/>
      <c r="NU85" s="166" t="str">
        <f>データ!JS10</f>
        <v>R02</v>
      </c>
      <c r="NV85" s="166"/>
      <c r="NW85" s="166"/>
      <c r="NX85" s="166"/>
      <c r="NY85" s="166"/>
      <c r="NZ85" s="166"/>
      <c r="OA85" s="166"/>
      <c r="OB85" s="166"/>
      <c r="OC85" s="166"/>
      <c r="OD85" s="166"/>
      <c r="OE85" s="166"/>
      <c r="OF85" s="166"/>
      <c r="OG85" s="166"/>
      <c r="OH85" s="166"/>
      <c r="OI85" s="166"/>
      <c r="OJ85" s="166"/>
      <c r="OK85" s="166"/>
      <c r="OL85" s="166" t="str">
        <f>データ!JT10</f>
        <v>R03</v>
      </c>
      <c r="OM85" s="166"/>
      <c r="ON85" s="166"/>
      <c r="OO85" s="166"/>
      <c r="OP85" s="166"/>
      <c r="OQ85" s="166"/>
      <c r="OR85" s="166"/>
      <c r="OS85" s="166"/>
      <c r="OT85" s="166"/>
      <c r="OU85" s="166"/>
      <c r="OV85" s="166"/>
      <c r="OW85" s="166"/>
      <c r="OX85" s="166"/>
      <c r="OY85" s="166"/>
      <c r="OZ85" s="166"/>
      <c r="PA85" s="166"/>
      <c r="PB85" s="166"/>
      <c r="PC85" s="166" t="str">
        <f>データ!JU10</f>
        <v>R04</v>
      </c>
      <c r="PD85" s="166"/>
      <c r="PE85" s="166"/>
      <c r="PF85" s="166"/>
      <c r="PG85" s="166"/>
      <c r="PH85" s="166"/>
      <c r="PI85" s="166"/>
      <c r="PJ85" s="166"/>
      <c r="PK85" s="166"/>
      <c r="PL85" s="166"/>
      <c r="PM85" s="166"/>
      <c r="PN85" s="166"/>
      <c r="PO85" s="166"/>
      <c r="PP85" s="166"/>
      <c r="PQ85" s="166"/>
      <c r="PR85" s="166"/>
      <c r="PS85" s="166"/>
      <c r="PT85" s="166" t="str">
        <f>データ!JV10</f>
        <v>R05</v>
      </c>
      <c r="PU85" s="166"/>
      <c r="PV85" s="166"/>
      <c r="PW85" s="166"/>
      <c r="PX85" s="166"/>
      <c r="PY85" s="166"/>
      <c r="PZ85" s="166"/>
      <c r="QA85" s="166"/>
      <c r="QB85" s="166"/>
      <c r="QC85" s="166"/>
      <c r="QD85" s="166"/>
      <c r="QE85" s="166"/>
      <c r="QF85" s="166"/>
      <c r="QG85" s="166"/>
      <c r="QH85" s="166"/>
      <c r="QI85" s="166"/>
      <c r="QJ85" s="16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66" t="str">
        <f>データ!LQ10</f>
        <v>R01</v>
      </c>
      <c r="RM85" s="166"/>
      <c r="RN85" s="166"/>
      <c r="RO85" s="166"/>
      <c r="RP85" s="166"/>
      <c r="RQ85" s="166"/>
      <c r="RR85" s="166"/>
      <c r="RS85" s="166"/>
      <c r="RT85" s="166"/>
      <c r="RU85" s="166"/>
      <c r="RV85" s="166"/>
      <c r="RW85" s="166"/>
      <c r="RX85" s="166"/>
      <c r="RY85" s="166"/>
      <c r="RZ85" s="166"/>
      <c r="SA85" s="166"/>
      <c r="SB85" s="166"/>
      <c r="SC85" s="166" t="str">
        <f>データ!LR10</f>
        <v>R02</v>
      </c>
      <c r="SD85" s="166"/>
      <c r="SE85" s="166"/>
      <c r="SF85" s="166"/>
      <c r="SG85" s="166"/>
      <c r="SH85" s="166"/>
      <c r="SI85" s="166"/>
      <c r="SJ85" s="166"/>
      <c r="SK85" s="166"/>
      <c r="SL85" s="166"/>
      <c r="SM85" s="166"/>
      <c r="SN85" s="166"/>
      <c r="SO85" s="166"/>
      <c r="SP85" s="166"/>
      <c r="SQ85" s="166"/>
      <c r="SR85" s="166"/>
      <c r="SS85" s="166"/>
      <c r="ST85" s="166" t="str">
        <f>データ!LS10</f>
        <v>R03</v>
      </c>
      <c r="SU85" s="166"/>
      <c r="SV85" s="166"/>
      <c r="SW85" s="166"/>
      <c r="SX85" s="166"/>
      <c r="SY85" s="166"/>
      <c r="SZ85" s="166"/>
      <c r="TA85" s="166"/>
      <c r="TB85" s="166"/>
      <c r="TC85" s="166"/>
      <c r="TD85" s="166"/>
      <c r="TE85" s="166"/>
      <c r="TF85" s="166"/>
      <c r="TG85" s="166"/>
      <c r="TH85" s="166"/>
      <c r="TI85" s="166"/>
      <c r="TJ85" s="166"/>
      <c r="TK85" s="166" t="str">
        <f>データ!LT10</f>
        <v>R04</v>
      </c>
      <c r="TL85" s="166"/>
      <c r="TM85" s="166"/>
      <c r="TN85" s="166"/>
      <c r="TO85" s="166"/>
      <c r="TP85" s="166"/>
      <c r="TQ85" s="166"/>
      <c r="TR85" s="166"/>
      <c r="TS85" s="166"/>
      <c r="TT85" s="166"/>
      <c r="TU85" s="166"/>
      <c r="TV85" s="166"/>
      <c r="TW85" s="166"/>
      <c r="TX85" s="166"/>
      <c r="TY85" s="166"/>
      <c r="TZ85" s="166"/>
      <c r="UA85" s="166"/>
      <c r="UB85" s="166" t="str">
        <f>データ!LU10</f>
        <v>R05</v>
      </c>
      <c r="UC85" s="166"/>
      <c r="UD85" s="166"/>
      <c r="UE85" s="166"/>
      <c r="UF85" s="166"/>
      <c r="UG85" s="166"/>
      <c r="UH85" s="166"/>
      <c r="UI85" s="166"/>
      <c r="UJ85" s="166"/>
      <c r="UK85" s="166"/>
      <c r="UL85" s="166"/>
      <c r="UM85" s="166"/>
      <c r="UN85" s="166"/>
      <c r="UO85" s="166"/>
      <c r="UP85" s="166"/>
      <c r="UQ85" s="166"/>
      <c r="UR85" s="166"/>
      <c r="US85" s="1"/>
      <c r="UT85" s="1"/>
      <c r="UU85" s="1"/>
      <c r="UV85" s="1"/>
      <c r="UW85" s="1"/>
      <c r="UX85" s="1"/>
      <c r="UY85" s="1"/>
      <c r="UZ85" s="1"/>
      <c r="VA85" s="27"/>
      <c r="VB85" s="1"/>
      <c r="VC85" s="1"/>
      <c r="VD85" s="110"/>
      <c r="VE85" s="111"/>
      <c r="VF85" s="111"/>
      <c r="VG85" s="111"/>
      <c r="VH85" s="111"/>
      <c r="VI85" s="111"/>
      <c r="VJ85" s="112"/>
    </row>
    <row r="86" spans="1:582" ht="14.25" customHeight="1" x14ac:dyDescent="0.2">
      <c r="A86" s="1"/>
      <c r="B86" s="28"/>
      <c r="C86" s="1"/>
      <c r="D86" s="1"/>
      <c r="E86" s="1"/>
      <c r="F86" s="1"/>
      <c r="G86" s="1"/>
      <c r="H86" s="149" t="s">
        <v>30</v>
      </c>
      <c r="I86" s="150"/>
      <c r="J86" s="150"/>
      <c r="K86" s="150"/>
      <c r="L86" s="150"/>
      <c r="M86" s="150"/>
      <c r="N86" s="150"/>
      <c r="O86" s="150"/>
      <c r="P86" s="150"/>
      <c r="Q86" s="150"/>
      <c r="R86" s="150"/>
      <c r="S86" s="151"/>
      <c r="T86" s="152">
        <f>データ!DU11</f>
        <v>649.79999999999995</v>
      </c>
      <c r="U86" s="153"/>
      <c r="V86" s="153"/>
      <c r="W86" s="153"/>
      <c r="X86" s="153"/>
      <c r="Y86" s="153"/>
      <c r="Z86" s="153"/>
      <c r="AA86" s="153"/>
      <c r="AB86" s="153"/>
      <c r="AC86" s="153"/>
      <c r="AD86" s="153"/>
      <c r="AE86" s="153"/>
      <c r="AF86" s="153"/>
      <c r="AG86" s="153"/>
      <c r="AH86" s="153"/>
      <c r="AI86" s="153"/>
      <c r="AJ86" s="153"/>
      <c r="AK86" s="153"/>
      <c r="AL86" s="154"/>
      <c r="AM86" s="152">
        <f>データ!DV11</f>
        <v>2259.9</v>
      </c>
      <c r="AN86" s="153"/>
      <c r="AO86" s="153"/>
      <c r="AP86" s="153"/>
      <c r="AQ86" s="153"/>
      <c r="AR86" s="153"/>
      <c r="AS86" s="153"/>
      <c r="AT86" s="153"/>
      <c r="AU86" s="153"/>
      <c r="AV86" s="153"/>
      <c r="AW86" s="153"/>
      <c r="AX86" s="153"/>
      <c r="AY86" s="153"/>
      <c r="AZ86" s="153"/>
      <c r="BA86" s="153"/>
      <c r="BB86" s="153"/>
      <c r="BC86" s="153"/>
      <c r="BD86" s="153"/>
      <c r="BE86" s="154"/>
      <c r="BF86" s="152">
        <f>データ!DW11</f>
        <v>2385.3000000000002</v>
      </c>
      <c r="BG86" s="153"/>
      <c r="BH86" s="153"/>
      <c r="BI86" s="153"/>
      <c r="BJ86" s="153"/>
      <c r="BK86" s="153"/>
      <c r="BL86" s="153"/>
      <c r="BM86" s="153"/>
      <c r="BN86" s="153"/>
      <c r="BO86" s="153"/>
      <c r="BP86" s="153"/>
      <c r="BQ86" s="153"/>
      <c r="BR86" s="153"/>
      <c r="BS86" s="153"/>
      <c r="BT86" s="153"/>
      <c r="BU86" s="153"/>
      <c r="BV86" s="153"/>
      <c r="BW86" s="153"/>
      <c r="BX86" s="154"/>
      <c r="BY86" s="152">
        <f>データ!DX11</f>
        <v>2265.1</v>
      </c>
      <c r="BZ86" s="153"/>
      <c r="CA86" s="153"/>
      <c r="CB86" s="153"/>
      <c r="CC86" s="153"/>
      <c r="CD86" s="153"/>
      <c r="CE86" s="153"/>
      <c r="CF86" s="153"/>
      <c r="CG86" s="153"/>
      <c r="CH86" s="153"/>
      <c r="CI86" s="153"/>
      <c r="CJ86" s="153"/>
      <c r="CK86" s="153"/>
      <c r="CL86" s="153"/>
      <c r="CM86" s="153"/>
      <c r="CN86" s="153"/>
      <c r="CO86" s="153"/>
      <c r="CP86" s="153"/>
      <c r="CQ86" s="154"/>
      <c r="CR86" s="152">
        <f>データ!DY11</f>
        <v>3194.9</v>
      </c>
      <c r="CS86" s="153"/>
      <c r="CT86" s="153"/>
      <c r="CU86" s="153"/>
      <c r="CV86" s="153"/>
      <c r="CW86" s="153"/>
      <c r="CX86" s="153"/>
      <c r="CY86" s="153"/>
      <c r="CZ86" s="153"/>
      <c r="DA86" s="153"/>
      <c r="DB86" s="153"/>
      <c r="DC86" s="153"/>
      <c r="DD86" s="153"/>
      <c r="DE86" s="153"/>
      <c r="DF86" s="153"/>
      <c r="DG86" s="153"/>
      <c r="DH86" s="153"/>
      <c r="DI86" s="153"/>
      <c r="DJ86" s="154"/>
      <c r="DK86" s="1"/>
      <c r="DL86" s="1"/>
      <c r="DM86" s="1"/>
      <c r="DN86" s="1"/>
      <c r="DO86" s="1"/>
      <c r="DP86" s="1"/>
      <c r="DQ86" s="1"/>
      <c r="DR86" s="29"/>
      <c r="DS86" s="1"/>
      <c r="DT86" s="1"/>
      <c r="DU86" s="1"/>
      <c r="DV86" s="1"/>
      <c r="DW86" s="1"/>
      <c r="DX86" s="1"/>
      <c r="DY86" s="1"/>
      <c r="DZ86" s="1"/>
      <c r="EA86" s="149" t="s">
        <v>30</v>
      </c>
      <c r="EB86" s="150"/>
      <c r="EC86" s="150"/>
      <c r="ED86" s="150"/>
      <c r="EE86" s="150"/>
      <c r="EF86" s="150"/>
      <c r="EG86" s="150"/>
      <c r="EH86" s="150"/>
      <c r="EI86" s="150"/>
      <c r="EJ86" s="150"/>
      <c r="EK86" s="150"/>
      <c r="EL86" s="151"/>
      <c r="EM86" s="170" t="str">
        <f>データ!FT11</f>
        <v>-</v>
      </c>
      <c r="EN86" s="170"/>
      <c r="EO86" s="170"/>
      <c r="EP86" s="170"/>
      <c r="EQ86" s="170"/>
      <c r="ER86" s="170"/>
      <c r="ES86" s="170"/>
      <c r="ET86" s="170"/>
      <c r="EU86" s="170"/>
      <c r="EV86" s="170"/>
      <c r="EW86" s="170"/>
      <c r="EX86" s="170"/>
      <c r="EY86" s="170"/>
      <c r="EZ86" s="170"/>
      <c r="FA86" s="170"/>
      <c r="FB86" s="170"/>
      <c r="FC86" s="170"/>
      <c r="FD86" s="170" t="str">
        <f>データ!FU11</f>
        <v>-</v>
      </c>
      <c r="FE86" s="170"/>
      <c r="FF86" s="170"/>
      <c r="FG86" s="170"/>
      <c r="FH86" s="170"/>
      <c r="FI86" s="170"/>
      <c r="FJ86" s="170"/>
      <c r="FK86" s="170"/>
      <c r="FL86" s="170"/>
      <c r="FM86" s="170"/>
      <c r="FN86" s="170"/>
      <c r="FO86" s="170"/>
      <c r="FP86" s="170"/>
      <c r="FQ86" s="170"/>
      <c r="FR86" s="170"/>
      <c r="FS86" s="170"/>
      <c r="FT86" s="170"/>
      <c r="FU86" s="170" t="str">
        <f>データ!FV11</f>
        <v>-</v>
      </c>
      <c r="FV86" s="170"/>
      <c r="FW86" s="170"/>
      <c r="FX86" s="170"/>
      <c r="FY86" s="170"/>
      <c r="FZ86" s="170"/>
      <c r="GA86" s="170"/>
      <c r="GB86" s="170"/>
      <c r="GC86" s="170"/>
      <c r="GD86" s="170"/>
      <c r="GE86" s="170"/>
      <c r="GF86" s="170"/>
      <c r="GG86" s="170"/>
      <c r="GH86" s="170"/>
      <c r="GI86" s="170"/>
      <c r="GJ86" s="170"/>
      <c r="GK86" s="170"/>
      <c r="GL86" s="170" t="str">
        <f>データ!FW11</f>
        <v>-</v>
      </c>
      <c r="GM86" s="170"/>
      <c r="GN86" s="170"/>
      <c r="GO86" s="170"/>
      <c r="GP86" s="170"/>
      <c r="GQ86" s="170"/>
      <c r="GR86" s="170"/>
      <c r="GS86" s="170"/>
      <c r="GT86" s="170"/>
      <c r="GU86" s="170"/>
      <c r="GV86" s="170"/>
      <c r="GW86" s="170"/>
      <c r="GX86" s="170"/>
      <c r="GY86" s="170"/>
      <c r="GZ86" s="170"/>
      <c r="HA86" s="170"/>
      <c r="HB86" s="170"/>
      <c r="HC86" s="170" t="str">
        <f>データ!FX11</f>
        <v>-</v>
      </c>
      <c r="HD86" s="170"/>
      <c r="HE86" s="170"/>
      <c r="HF86" s="170"/>
      <c r="HG86" s="170"/>
      <c r="HH86" s="170"/>
      <c r="HI86" s="170"/>
      <c r="HJ86" s="170"/>
      <c r="HK86" s="170"/>
      <c r="HL86" s="170"/>
      <c r="HM86" s="170"/>
      <c r="HN86" s="170"/>
      <c r="HO86" s="170"/>
      <c r="HP86" s="170"/>
      <c r="HQ86" s="170"/>
      <c r="HR86" s="170"/>
      <c r="HS86" s="170"/>
      <c r="HT86" s="1"/>
      <c r="HU86" s="1"/>
      <c r="HV86" s="1"/>
      <c r="HW86" s="1"/>
      <c r="HX86" s="1"/>
      <c r="HY86" s="1"/>
      <c r="HZ86" s="1"/>
      <c r="IA86" s="1"/>
      <c r="IB86" s="1"/>
      <c r="IC86" s="1"/>
      <c r="ID86" s="1"/>
      <c r="IE86" s="1"/>
      <c r="IF86" s="1"/>
      <c r="IG86" s="1"/>
      <c r="IH86" s="1"/>
      <c r="II86" s="149" t="s">
        <v>30</v>
      </c>
      <c r="IJ86" s="150"/>
      <c r="IK86" s="150"/>
      <c r="IL86" s="150"/>
      <c r="IM86" s="150"/>
      <c r="IN86" s="150"/>
      <c r="IO86" s="150"/>
      <c r="IP86" s="150"/>
      <c r="IQ86" s="150"/>
      <c r="IR86" s="150"/>
      <c r="IS86" s="150"/>
      <c r="IT86" s="151"/>
      <c r="IU86" s="170" t="str">
        <f>データ!HS11</f>
        <v>-</v>
      </c>
      <c r="IV86" s="170"/>
      <c r="IW86" s="170"/>
      <c r="IX86" s="170"/>
      <c r="IY86" s="170"/>
      <c r="IZ86" s="170"/>
      <c r="JA86" s="170"/>
      <c r="JB86" s="170"/>
      <c r="JC86" s="170"/>
      <c r="JD86" s="170"/>
      <c r="JE86" s="170"/>
      <c r="JF86" s="170"/>
      <c r="JG86" s="170"/>
      <c r="JH86" s="170"/>
      <c r="JI86" s="170"/>
      <c r="JJ86" s="170"/>
      <c r="JK86" s="170"/>
      <c r="JL86" s="170" t="str">
        <f>データ!HT11</f>
        <v>-</v>
      </c>
      <c r="JM86" s="170"/>
      <c r="JN86" s="170"/>
      <c r="JO86" s="170"/>
      <c r="JP86" s="170"/>
      <c r="JQ86" s="170"/>
      <c r="JR86" s="170"/>
      <c r="JS86" s="170"/>
      <c r="JT86" s="170"/>
      <c r="JU86" s="170"/>
      <c r="JV86" s="170"/>
      <c r="JW86" s="170"/>
      <c r="JX86" s="170"/>
      <c r="JY86" s="170"/>
      <c r="JZ86" s="170"/>
      <c r="KA86" s="170"/>
      <c r="KB86" s="170"/>
      <c r="KC86" s="170" t="str">
        <f>データ!HU11</f>
        <v>-</v>
      </c>
      <c r="KD86" s="170"/>
      <c r="KE86" s="170"/>
      <c r="KF86" s="170"/>
      <c r="KG86" s="170"/>
      <c r="KH86" s="170"/>
      <c r="KI86" s="170"/>
      <c r="KJ86" s="170"/>
      <c r="KK86" s="170"/>
      <c r="KL86" s="170"/>
      <c r="KM86" s="170"/>
      <c r="KN86" s="170"/>
      <c r="KO86" s="170"/>
      <c r="KP86" s="170"/>
      <c r="KQ86" s="170"/>
      <c r="KR86" s="170"/>
      <c r="KS86" s="170"/>
      <c r="KT86" s="170" t="str">
        <f>データ!HV11</f>
        <v>-</v>
      </c>
      <c r="KU86" s="170"/>
      <c r="KV86" s="170"/>
      <c r="KW86" s="170"/>
      <c r="KX86" s="170"/>
      <c r="KY86" s="170"/>
      <c r="KZ86" s="170"/>
      <c r="LA86" s="170"/>
      <c r="LB86" s="170"/>
      <c r="LC86" s="170"/>
      <c r="LD86" s="170"/>
      <c r="LE86" s="170"/>
      <c r="LF86" s="170"/>
      <c r="LG86" s="170"/>
      <c r="LH86" s="170"/>
      <c r="LI86" s="170"/>
      <c r="LJ86" s="170"/>
      <c r="LK86" s="170" t="str">
        <f>データ!HW11</f>
        <v>-</v>
      </c>
      <c r="LL86" s="170"/>
      <c r="LM86" s="170"/>
      <c r="LN86" s="170"/>
      <c r="LO86" s="170"/>
      <c r="LP86" s="170"/>
      <c r="LQ86" s="170"/>
      <c r="LR86" s="170"/>
      <c r="LS86" s="170"/>
      <c r="LT86" s="170"/>
      <c r="LU86" s="170"/>
      <c r="LV86" s="170"/>
      <c r="LW86" s="170"/>
      <c r="LX86" s="170"/>
      <c r="LY86" s="170"/>
      <c r="LZ86" s="170"/>
      <c r="MA86" s="170"/>
      <c r="MB86" s="1"/>
      <c r="MC86" s="1"/>
      <c r="MD86" s="1"/>
      <c r="ME86" s="1"/>
      <c r="MF86" s="1"/>
      <c r="MG86" s="1"/>
      <c r="MH86" s="1"/>
      <c r="MI86" s="1"/>
      <c r="MJ86" s="1"/>
      <c r="MK86" s="1"/>
      <c r="ML86" s="1"/>
      <c r="MM86" s="1"/>
      <c r="MN86" s="1"/>
      <c r="MO86" s="1"/>
      <c r="MP86" s="1"/>
      <c r="MQ86" s="1"/>
      <c r="MR86" s="149" t="s">
        <v>30</v>
      </c>
      <c r="MS86" s="150"/>
      <c r="MT86" s="150"/>
      <c r="MU86" s="150"/>
      <c r="MV86" s="150"/>
      <c r="MW86" s="150"/>
      <c r="MX86" s="150"/>
      <c r="MY86" s="150"/>
      <c r="MZ86" s="150"/>
      <c r="NA86" s="150"/>
      <c r="NB86" s="150"/>
      <c r="NC86" s="151"/>
      <c r="ND86" s="170" t="str">
        <f>データ!JR11</f>
        <v>-</v>
      </c>
      <c r="NE86" s="170"/>
      <c r="NF86" s="170"/>
      <c r="NG86" s="170"/>
      <c r="NH86" s="170"/>
      <c r="NI86" s="170"/>
      <c r="NJ86" s="170"/>
      <c r="NK86" s="170"/>
      <c r="NL86" s="170"/>
      <c r="NM86" s="170"/>
      <c r="NN86" s="170"/>
      <c r="NO86" s="170"/>
      <c r="NP86" s="170"/>
      <c r="NQ86" s="170"/>
      <c r="NR86" s="170"/>
      <c r="NS86" s="170"/>
      <c r="NT86" s="170"/>
      <c r="NU86" s="170" t="str">
        <f>データ!JS11</f>
        <v>-</v>
      </c>
      <c r="NV86" s="170"/>
      <c r="NW86" s="170"/>
      <c r="NX86" s="170"/>
      <c r="NY86" s="170"/>
      <c r="NZ86" s="170"/>
      <c r="OA86" s="170"/>
      <c r="OB86" s="170"/>
      <c r="OC86" s="170"/>
      <c r="OD86" s="170"/>
      <c r="OE86" s="170"/>
      <c r="OF86" s="170"/>
      <c r="OG86" s="170"/>
      <c r="OH86" s="170"/>
      <c r="OI86" s="170"/>
      <c r="OJ86" s="170"/>
      <c r="OK86" s="170"/>
      <c r="OL86" s="170" t="str">
        <f>データ!JT11</f>
        <v>-</v>
      </c>
      <c r="OM86" s="170"/>
      <c r="ON86" s="170"/>
      <c r="OO86" s="170"/>
      <c r="OP86" s="170"/>
      <c r="OQ86" s="170"/>
      <c r="OR86" s="170"/>
      <c r="OS86" s="170"/>
      <c r="OT86" s="170"/>
      <c r="OU86" s="170"/>
      <c r="OV86" s="170"/>
      <c r="OW86" s="170"/>
      <c r="OX86" s="170"/>
      <c r="OY86" s="170"/>
      <c r="OZ86" s="170"/>
      <c r="PA86" s="170"/>
      <c r="PB86" s="170"/>
      <c r="PC86" s="170" t="str">
        <f>データ!JU11</f>
        <v>-</v>
      </c>
      <c r="PD86" s="170"/>
      <c r="PE86" s="170"/>
      <c r="PF86" s="170"/>
      <c r="PG86" s="170"/>
      <c r="PH86" s="170"/>
      <c r="PI86" s="170"/>
      <c r="PJ86" s="170"/>
      <c r="PK86" s="170"/>
      <c r="PL86" s="170"/>
      <c r="PM86" s="170"/>
      <c r="PN86" s="170"/>
      <c r="PO86" s="170"/>
      <c r="PP86" s="170"/>
      <c r="PQ86" s="170"/>
      <c r="PR86" s="170"/>
      <c r="PS86" s="170"/>
      <c r="PT86" s="170" t="str">
        <f>データ!JV11</f>
        <v>-</v>
      </c>
      <c r="PU86" s="170"/>
      <c r="PV86" s="170"/>
      <c r="PW86" s="170"/>
      <c r="PX86" s="170"/>
      <c r="PY86" s="170"/>
      <c r="PZ86" s="170"/>
      <c r="QA86" s="170"/>
      <c r="QB86" s="170"/>
      <c r="QC86" s="170"/>
      <c r="QD86" s="170"/>
      <c r="QE86" s="170"/>
      <c r="QF86" s="170"/>
      <c r="QG86" s="170"/>
      <c r="QH86" s="170"/>
      <c r="QI86" s="170"/>
      <c r="QJ86" s="170"/>
      <c r="QK86" s="1"/>
      <c r="QL86" s="1"/>
      <c r="QM86" s="1"/>
      <c r="QN86" s="1"/>
      <c r="QO86" s="1"/>
      <c r="QP86" s="1"/>
      <c r="QQ86" s="1"/>
      <c r="QR86" s="1"/>
      <c r="QS86" s="1"/>
      <c r="QT86" s="1"/>
      <c r="QU86" s="1"/>
      <c r="QV86" s="1"/>
      <c r="QW86" s="1"/>
      <c r="QX86" s="1"/>
      <c r="QY86" s="1"/>
      <c r="QZ86" s="149" t="s">
        <v>30</v>
      </c>
      <c r="RA86" s="150"/>
      <c r="RB86" s="150"/>
      <c r="RC86" s="150"/>
      <c r="RD86" s="150"/>
      <c r="RE86" s="150"/>
      <c r="RF86" s="150"/>
      <c r="RG86" s="150"/>
      <c r="RH86" s="150"/>
      <c r="RI86" s="150"/>
      <c r="RJ86" s="150"/>
      <c r="RK86" s="151"/>
      <c r="RL86" s="170">
        <f>データ!LQ11</f>
        <v>649.79999999999995</v>
      </c>
      <c r="RM86" s="170"/>
      <c r="RN86" s="170"/>
      <c r="RO86" s="170"/>
      <c r="RP86" s="170"/>
      <c r="RQ86" s="170"/>
      <c r="RR86" s="170"/>
      <c r="RS86" s="170"/>
      <c r="RT86" s="170"/>
      <c r="RU86" s="170"/>
      <c r="RV86" s="170"/>
      <c r="RW86" s="170"/>
      <c r="RX86" s="170"/>
      <c r="RY86" s="170"/>
      <c r="RZ86" s="170"/>
      <c r="SA86" s="170"/>
      <c r="SB86" s="170"/>
      <c r="SC86" s="170">
        <f>データ!LR11</f>
        <v>596</v>
      </c>
      <c r="SD86" s="170"/>
      <c r="SE86" s="170"/>
      <c r="SF86" s="170"/>
      <c r="SG86" s="170"/>
      <c r="SH86" s="170"/>
      <c r="SI86" s="170"/>
      <c r="SJ86" s="170"/>
      <c r="SK86" s="170"/>
      <c r="SL86" s="170"/>
      <c r="SM86" s="170"/>
      <c r="SN86" s="170"/>
      <c r="SO86" s="170"/>
      <c r="SP86" s="170"/>
      <c r="SQ86" s="170"/>
      <c r="SR86" s="170"/>
      <c r="SS86" s="170"/>
      <c r="ST86" s="170">
        <f>データ!LS11</f>
        <v>592.70000000000005</v>
      </c>
      <c r="SU86" s="170"/>
      <c r="SV86" s="170"/>
      <c r="SW86" s="170"/>
      <c r="SX86" s="170"/>
      <c r="SY86" s="170"/>
      <c r="SZ86" s="170"/>
      <c r="TA86" s="170"/>
      <c r="TB86" s="170"/>
      <c r="TC86" s="170"/>
      <c r="TD86" s="170"/>
      <c r="TE86" s="170"/>
      <c r="TF86" s="170"/>
      <c r="TG86" s="170"/>
      <c r="TH86" s="170"/>
      <c r="TI86" s="170"/>
      <c r="TJ86" s="170"/>
      <c r="TK86" s="170">
        <f>データ!LT11</f>
        <v>523.5</v>
      </c>
      <c r="TL86" s="170"/>
      <c r="TM86" s="170"/>
      <c r="TN86" s="170"/>
      <c r="TO86" s="170"/>
      <c r="TP86" s="170"/>
      <c r="TQ86" s="170"/>
      <c r="TR86" s="170"/>
      <c r="TS86" s="170"/>
      <c r="TT86" s="170"/>
      <c r="TU86" s="170"/>
      <c r="TV86" s="170"/>
      <c r="TW86" s="170"/>
      <c r="TX86" s="170"/>
      <c r="TY86" s="170"/>
      <c r="TZ86" s="170"/>
      <c r="UA86" s="170"/>
      <c r="UB86" s="170">
        <f>データ!LU11</f>
        <v>442.6</v>
      </c>
      <c r="UC86" s="170"/>
      <c r="UD86" s="170"/>
      <c r="UE86" s="170"/>
      <c r="UF86" s="170"/>
      <c r="UG86" s="170"/>
      <c r="UH86" s="170"/>
      <c r="UI86" s="170"/>
      <c r="UJ86" s="170"/>
      <c r="UK86" s="170"/>
      <c r="UL86" s="170"/>
      <c r="UM86" s="170"/>
      <c r="UN86" s="170"/>
      <c r="UO86" s="170"/>
      <c r="UP86" s="170"/>
      <c r="UQ86" s="170"/>
      <c r="UR86" s="170"/>
      <c r="US86" s="1"/>
      <c r="UT86" s="1"/>
      <c r="UU86" s="1"/>
      <c r="UV86" s="1"/>
      <c r="UW86" s="1"/>
      <c r="UX86" s="1"/>
      <c r="UY86" s="1"/>
      <c r="UZ86" s="1"/>
      <c r="VA86" s="27"/>
      <c r="VB86" s="1"/>
      <c r="VC86" s="1"/>
      <c r="VD86" s="110"/>
      <c r="VE86" s="111"/>
      <c r="VF86" s="111"/>
      <c r="VG86" s="111"/>
      <c r="VH86" s="111"/>
      <c r="VI86" s="111"/>
      <c r="VJ86" s="112"/>
    </row>
    <row r="87" spans="1:582" ht="14.25" customHeight="1" x14ac:dyDescent="0.2">
      <c r="A87" s="1"/>
      <c r="B87" s="28"/>
      <c r="C87" s="1"/>
      <c r="D87" s="1"/>
      <c r="E87" s="1"/>
      <c r="F87" s="1"/>
      <c r="G87" s="1"/>
      <c r="H87" s="149" t="s">
        <v>31</v>
      </c>
      <c r="I87" s="150"/>
      <c r="J87" s="150"/>
      <c r="K87" s="150"/>
      <c r="L87" s="150"/>
      <c r="M87" s="150"/>
      <c r="N87" s="150"/>
      <c r="O87" s="150"/>
      <c r="P87" s="150"/>
      <c r="Q87" s="150"/>
      <c r="R87" s="150"/>
      <c r="S87" s="151"/>
      <c r="T87" s="152">
        <f>データ!DU12</f>
        <v>184.7</v>
      </c>
      <c r="U87" s="153"/>
      <c r="V87" s="153"/>
      <c r="W87" s="153"/>
      <c r="X87" s="153"/>
      <c r="Y87" s="153"/>
      <c r="Z87" s="153"/>
      <c r="AA87" s="153"/>
      <c r="AB87" s="153"/>
      <c r="AC87" s="153"/>
      <c r="AD87" s="153"/>
      <c r="AE87" s="153"/>
      <c r="AF87" s="153"/>
      <c r="AG87" s="153"/>
      <c r="AH87" s="153"/>
      <c r="AI87" s="153"/>
      <c r="AJ87" s="153"/>
      <c r="AK87" s="153"/>
      <c r="AL87" s="154"/>
      <c r="AM87" s="152">
        <f>データ!DV12</f>
        <v>175.7</v>
      </c>
      <c r="AN87" s="153"/>
      <c r="AO87" s="153"/>
      <c r="AP87" s="153"/>
      <c r="AQ87" s="153"/>
      <c r="AR87" s="153"/>
      <c r="AS87" s="153"/>
      <c r="AT87" s="153"/>
      <c r="AU87" s="153"/>
      <c r="AV87" s="153"/>
      <c r="AW87" s="153"/>
      <c r="AX87" s="153"/>
      <c r="AY87" s="153"/>
      <c r="AZ87" s="153"/>
      <c r="BA87" s="153"/>
      <c r="BB87" s="153"/>
      <c r="BC87" s="153"/>
      <c r="BD87" s="153"/>
      <c r="BE87" s="154"/>
      <c r="BF87" s="152">
        <f>データ!DW12</f>
        <v>208.4</v>
      </c>
      <c r="BG87" s="153"/>
      <c r="BH87" s="153"/>
      <c r="BI87" s="153"/>
      <c r="BJ87" s="153"/>
      <c r="BK87" s="153"/>
      <c r="BL87" s="153"/>
      <c r="BM87" s="153"/>
      <c r="BN87" s="153"/>
      <c r="BO87" s="153"/>
      <c r="BP87" s="153"/>
      <c r="BQ87" s="153"/>
      <c r="BR87" s="153"/>
      <c r="BS87" s="153"/>
      <c r="BT87" s="153"/>
      <c r="BU87" s="153"/>
      <c r="BV87" s="153"/>
      <c r="BW87" s="153"/>
      <c r="BX87" s="154"/>
      <c r="BY87" s="152">
        <f>データ!DX12</f>
        <v>198.6</v>
      </c>
      <c r="BZ87" s="153"/>
      <c r="CA87" s="153"/>
      <c r="CB87" s="153"/>
      <c r="CC87" s="153"/>
      <c r="CD87" s="153"/>
      <c r="CE87" s="153"/>
      <c r="CF87" s="153"/>
      <c r="CG87" s="153"/>
      <c r="CH87" s="153"/>
      <c r="CI87" s="153"/>
      <c r="CJ87" s="153"/>
      <c r="CK87" s="153"/>
      <c r="CL87" s="153"/>
      <c r="CM87" s="153"/>
      <c r="CN87" s="153"/>
      <c r="CO87" s="153"/>
      <c r="CP87" s="153"/>
      <c r="CQ87" s="154"/>
      <c r="CR87" s="152">
        <f>データ!DY12</f>
        <v>198</v>
      </c>
      <c r="CS87" s="153"/>
      <c r="CT87" s="153"/>
      <c r="CU87" s="153"/>
      <c r="CV87" s="153"/>
      <c r="CW87" s="153"/>
      <c r="CX87" s="153"/>
      <c r="CY87" s="153"/>
      <c r="CZ87" s="153"/>
      <c r="DA87" s="153"/>
      <c r="DB87" s="153"/>
      <c r="DC87" s="153"/>
      <c r="DD87" s="153"/>
      <c r="DE87" s="153"/>
      <c r="DF87" s="153"/>
      <c r="DG87" s="153"/>
      <c r="DH87" s="153"/>
      <c r="DI87" s="153"/>
      <c r="DJ87" s="154"/>
      <c r="DK87" s="1"/>
      <c r="DL87" s="1"/>
      <c r="DM87" s="1"/>
      <c r="DN87" s="1"/>
      <c r="DO87" s="1"/>
      <c r="DP87" s="1"/>
      <c r="DQ87" s="1"/>
      <c r="DR87" s="29"/>
      <c r="DS87" s="1"/>
      <c r="DT87" s="1"/>
      <c r="DU87" s="1"/>
      <c r="DV87" s="1"/>
      <c r="DW87" s="1"/>
      <c r="DX87" s="1"/>
      <c r="DY87" s="1"/>
      <c r="DZ87" s="1"/>
      <c r="EA87" s="149" t="s">
        <v>31</v>
      </c>
      <c r="EB87" s="150"/>
      <c r="EC87" s="150"/>
      <c r="ED87" s="150"/>
      <c r="EE87" s="150"/>
      <c r="EF87" s="150"/>
      <c r="EG87" s="150"/>
      <c r="EH87" s="150"/>
      <c r="EI87" s="150"/>
      <c r="EJ87" s="150"/>
      <c r="EK87" s="150"/>
      <c r="EL87" s="151"/>
      <c r="EM87" s="170" t="str">
        <f>データ!FT12</f>
        <v>-</v>
      </c>
      <c r="EN87" s="170"/>
      <c r="EO87" s="170"/>
      <c r="EP87" s="170"/>
      <c r="EQ87" s="170"/>
      <c r="ER87" s="170"/>
      <c r="ES87" s="170"/>
      <c r="ET87" s="170"/>
      <c r="EU87" s="170"/>
      <c r="EV87" s="170"/>
      <c r="EW87" s="170"/>
      <c r="EX87" s="170"/>
      <c r="EY87" s="170"/>
      <c r="EZ87" s="170"/>
      <c r="FA87" s="170"/>
      <c r="FB87" s="170"/>
      <c r="FC87" s="170"/>
      <c r="FD87" s="170" t="str">
        <f>データ!FU12</f>
        <v>-</v>
      </c>
      <c r="FE87" s="170"/>
      <c r="FF87" s="170"/>
      <c r="FG87" s="170"/>
      <c r="FH87" s="170"/>
      <c r="FI87" s="170"/>
      <c r="FJ87" s="170"/>
      <c r="FK87" s="170"/>
      <c r="FL87" s="170"/>
      <c r="FM87" s="170"/>
      <c r="FN87" s="170"/>
      <c r="FO87" s="170"/>
      <c r="FP87" s="170"/>
      <c r="FQ87" s="170"/>
      <c r="FR87" s="170"/>
      <c r="FS87" s="170"/>
      <c r="FT87" s="170"/>
      <c r="FU87" s="170" t="str">
        <f>データ!FV12</f>
        <v>-</v>
      </c>
      <c r="FV87" s="170"/>
      <c r="FW87" s="170"/>
      <c r="FX87" s="170"/>
      <c r="FY87" s="170"/>
      <c r="FZ87" s="170"/>
      <c r="GA87" s="170"/>
      <c r="GB87" s="170"/>
      <c r="GC87" s="170"/>
      <c r="GD87" s="170"/>
      <c r="GE87" s="170"/>
      <c r="GF87" s="170"/>
      <c r="GG87" s="170"/>
      <c r="GH87" s="170"/>
      <c r="GI87" s="170"/>
      <c r="GJ87" s="170"/>
      <c r="GK87" s="170"/>
      <c r="GL87" s="170" t="str">
        <f>データ!FW12</f>
        <v>-</v>
      </c>
      <c r="GM87" s="170"/>
      <c r="GN87" s="170"/>
      <c r="GO87" s="170"/>
      <c r="GP87" s="170"/>
      <c r="GQ87" s="170"/>
      <c r="GR87" s="170"/>
      <c r="GS87" s="170"/>
      <c r="GT87" s="170"/>
      <c r="GU87" s="170"/>
      <c r="GV87" s="170"/>
      <c r="GW87" s="170"/>
      <c r="GX87" s="170"/>
      <c r="GY87" s="170"/>
      <c r="GZ87" s="170"/>
      <c r="HA87" s="170"/>
      <c r="HB87" s="170"/>
      <c r="HC87" s="170" t="str">
        <f>データ!FX12</f>
        <v>-</v>
      </c>
      <c r="HD87" s="170"/>
      <c r="HE87" s="170"/>
      <c r="HF87" s="170"/>
      <c r="HG87" s="170"/>
      <c r="HH87" s="170"/>
      <c r="HI87" s="170"/>
      <c r="HJ87" s="170"/>
      <c r="HK87" s="170"/>
      <c r="HL87" s="170"/>
      <c r="HM87" s="170"/>
      <c r="HN87" s="170"/>
      <c r="HO87" s="170"/>
      <c r="HP87" s="170"/>
      <c r="HQ87" s="170"/>
      <c r="HR87" s="170"/>
      <c r="HS87" s="170"/>
      <c r="HT87" s="1"/>
      <c r="HU87" s="1"/>
      <c r="HV87" s="1"/>
      <c r="HW87" s="1"/>
      <c r="HX87" s="1"/>
      <c r="HY87" s="1"/>
      <c r="HZ87" s="1"/>
      <c r="IA87" s="1"/>
      <c r="IB87" s="1"/>
      <c r="IC87" s="1"/>
      <c r="ID87" s="1"/>
      <c r="IE87" s="1"/>
      <c r="IF87" s="1"/>
      <c r="IG87" s="1"/>
      <c r="IH87" s="1"/>
      <c r="II87" s="149" t="s">
        <v>31</v>
      </c>
      <c r="IJ87" s="150"/>
      <c r="IK87" s="150"/>
      <c r="IL87" s="150"/>
      <c r="IM87" s="150"/>
      <c r="IN87" s="150"/>
      <c r="IO87" s="150"/>
      <c r="IP87" s="150"/>
      <c r="IQ87" s="150"/>
      <c r="IR87" s="150"/>
      <c r="IS87" s="150"/>
      <c r="IT87" s="151"/>
      <c r="IU87" s="170" t="str">
        <f>データ!HS12</f>
        <v>-</v>
      </c>
      <c r="IV87" s="170"/>
      <c r="IW87" s="170"/>
      <c r="IX87" s="170"/>
      <c r="IY87" s="170"/>
      <c r="IZ87" s="170"/>
      <c r="JA87" s="170"/>
      <c r="JB87" s="170"/>
      <c r="JC87" s="170"/>
      <c r="JD87" s="170"/>
      <c r="JE87" s="170"/>
      <c r="JF87" s="170"/>
      <c r="JG87" s="170"/>
      <c r="JH87" s="170"/>
      <c r="JI87" s="170"/>
      <c r="JJ87" s="170"/>
      <c r="JK87" s="170"/>
      <c r="JL87" s="170" t="str">
        <f>データ!HT12</f>
        <v>-</v>
      </c>
      <c r="JM87" s="170"/>
      <c r="JN87" s="170"/>
      <c r="JO87" s="170"/>
      <c r="JP87" s="170"/>
      <c r="JQ87" s="170"/>
      <c r="JR87" s="170"/>
      <c r="JS87" s="170"/>
      <c r="JT87" s="170"/>
      <c r="JU87" s="170"/>
      <c r="JV87" s="170"/>
      <c r="JW87" s="170"/>
      <c r="JX87" s="170"/>
      <c r="JY87" s="170"/>
      <c r="JZ87" s="170"/>
      <c r="KA87" s="170"/>
      <c r="KB87" s="170"/>
      <c r="KC87" s="170" t="str">
        <f>データ!HU12</f>
        <v>-</v>
      </c>
      <c r="KD87" s="170"/>
      <c r="KE87" s="170"/>
      <c r="KF87" s="170"/>
      <c r="KG87" s="170"/>
      <c r="KH87" s="170"/>
      <c r="KI87" s="170"/>
      <c r="KJ87" s="170"/>
      <c r="KK87" s="170"/>
      <c r="KL87" s="170"/>
      <c r="KM87" s="170"/>
      <c r="KN87" s="170"/>
      <c r="KO87" s="170"/>
      <c r="KP87" s="170"/>
      <c r="KQ87" s="170"/>
      <c r="KR87" s="170"/>
      <c r="KS87" s="170"/>
      <c r="KT87" s="170" t="str">
        <f>データ!HV12</f>
        <v>-</v>
      </c>
      <c r="KU87" s="170"/>
      <c r="KV87" s="170"/>
      <c r="KW87" s="170"/>
      <c r="KX87" s="170"/>
      <c r="KY87" s="170"/>
      <c r="KZ87" s="170"/>
      <c r="LA87" s="170"/>
      <c r="LB87" s="170"/>
      <c r="LC87" s="170"/>
      <c r="LD87" s="170"/>
      <c r="LE87" s="170"/>
      <c r="LF87" s="170"/>
      <c r="LG87" s="170"/>
      <c r="LH87" s="170"/>
      <c r="LI87" s="170"/>
      <c r="LJ87" s="170"/>
      <c r="LK87" s="170" t="str">
        <f>データ!HW12</f>
        <v>-</v>
      </c>
      <c r="LL87" s="170"/>
      <c r="LM87" s="170"/>
      <c r="LN87" s="170"/>
      <c r="LO87" s="170"/>
      <c r="LP87" s="170"/>
      <c r="LQ87" s="170"/>
      <c r="LR87" s="170"/>
      <c r="LS87" s="170"/>
      <c r="LT87" s="170"/>
      <c r="LU87" s="170"/>
      <c r="LV87" s="170"/>
      <c r="LW87" s="170"/>
      <c r="LX87" s="170"/>
      <c r="LY87" s="170"/>
      <c r="LZ87" s="170"/>
      <c r="MA87" s="170"/>
      <c r="MB87" s="1"/>
      <c r="MC87" s="1"/>
      <c r="MD87" s="1"/>
      <c r="ME87" s="1"/>
      <c r="MF87" s="1"/>
      <c r="MG87" s="1"/>
      <c r="MH87" s="1"/>
      <c r="MI87" s="1"/>
      <c r="MJ87" s="1"/>
      <c r="MK87" s="1"/>
      <c r="ML87" s="1"/>
      <c r="MM87" s="1"/>
      <c r="MN87" s="1"/>
      <c r="MO87" s="1"/>
      <c r="MP87" s="1"/>
      <c r="MQ87" s="1"/>
      <c r="MR87" s="149" t="s">
        <v>31</v>
      </c>
      <c r="MS87" s="150"/>
      <c r="MT87" s="150"/>
      <c r="MU87" s="150"/>
      <c r="MV87" s="150"/>
      <c r="MW87" s="150"/>
      <c r="MX87" s="150"/>
      <c r="MY87" s="150"/>
      <c r="MZ87" s="150"/>
      <c r="NA87" s="150"/>
      <c r="NB87" s="150"/>
      <c r="NC87" s="151"/>
      <c r="ND87" s="170" t="str">
        <f>データ!JR12</f>
        <v>-</v>
      </c>
      <c r="NE87" s="170"/>
      <c r="NF87" s="170"/>
      <c r="NG87" s="170"/>
      <c r="NH87" s="170"/>
      <c r="NI87" s="170"/>
      <c r="NJ87" s="170"/>
      <c r="NK87" s="170"/>
      <c r="NL87" s="170"/>
      <c r="NM87" s="170"/>
      <c r="NN87" s="170"/>
      <c r="NO87" s="170"/>
      <c r="NP87" s="170"/>
      <c r="NQ87" s="170"/>
      <c r="NR87" s="170"/>
      <c r="NS87" s="170"/>
      <c r="NT87" s="170"/>
      <c r="NU87" s="170" t="str">
        <f>データ!JS12</f>
        <v>-</v>
      </c>
      <c r="NV87" s="170"/>
      <c r="NW87" s="170"/>
      <c r="NX87" s="170"/>
      <c r="NY87" s="170"/>
      <c r="NZ87" s="170"/>
      <c r="OA87" s="170"/>
      <c r="OB87" s="170"/>
      <c r="OC87" s="170"/>
      <c r="OD87" s="170"/>
      <c r="OE87" s="170"/>
      <c r="OF87" s="170"/>
      <c r="OG87" s="170"/>
      <c r="OH87" s="170"/>
      <c r="OI87" s="170"/>
      <c r="OJ87" s="170"/>
      <c r="OK87" s="170"/>
      <c r="OL87" s="170" t="str">
        <f>データ!JT12</f>
        <v>-</v>
      </c>
      <c r="OM87" s="170"/>
      <c r="ON87" s="170"/>
      <c r="OO87" s="170"/>
      <c r="OP87" s="170"/>
      <c r="OQ87" s="170"/>
      <c r="OR87" s="170"/>
      <c r="OS87" s="170"/>
      <c r="OT87" s="170"/>
      <c r="OU87" s="170"/>
      <c r="OV87" s="170"/>
      <c r="OW87" s="170"/>
      <c r="OX87" s="170"/>
      <c r="OY87" s="170"/>
      <c r="OZ87" s="170"/>
      <c r="PA87" s="170"/>
      <c r="PB87" s="170"/>
      <c r="PC87" s="170" t="str">
        <f>データ!JU12</f>
        <v>-</v>
      </c>
      <c r="PD87" s="170"/>
      <c r="PE87" s="170"/>
      <c r="PF87" s="170"/>
      <c r="PG87" s="170"/>
      <c r="PH87" s="170"/>
      <c r="PI87" s="170"/>
      <c r="PJ87" s="170"/>
      <c r="PK87" s="170"/>
      <c r="PL87" s="170"/>
      <c r="PM87" s="170"/>
      <c r="PN87" s="170"/>
      <c r="PO87" s="170"/>
      <c r="PP87" s="170"/>
      <c r="PQ87" s="170"/>
      <c r="PR87" s="170"/>
      <c r="PS87" s="170"/>
      <c r="PT87" s="170" t="str">
        <f>データ!JV12</f>
        <v>-</v>
      </c>
      <c r="PU87" s="170"/>
      <c r="PV87" s="170"/>
      <c r="PW87" s="170"/>
      <c r="PX87" s="170"/>
      <c r="PY87" s="170"/>
      <c r="PZ87" s="170"/>
      <c r="QA87" s="170"/>
      <c r="QB87" s="170"/>
      <c r="QC87" s="170"/>
      <c r="QD87" s="170"/>
      <c r="QE87" s="170"/>
      <c r="QF87" s="170"/>
      <c r="QG87" s="170"/>
      <c r="QH87" s="170"/>
      <c r="QI87" s="170"/>
      <c r="QJ87" s="170"/>
      <c r="QK87" s="1"/>
      <c r="QL87" s="1"/>
      <c r="QM87" s="1"/>
      <c r="QN87" s="1"/>
      <c r="QO87" s="1"/>
      <c r="QP87" s="1"/>
      <c r="QQ87" s="1"/>
      <c r="QR87" s="1"/>
      <c r="QS87" s="1"/>
      <c r="QT87" s="1"/>
      <c r="QU87" s="1"/>
      <c r="QV87" s="1"/>
      <c r="QW87" s="1"/>
      <c r="QX87" s="1"/>
      <c r="QY87" s="1"/>
      <c r="QZ87" s="149" t="s">
        <v>31</v>
      </c>
      <c r="RA87" s="150"/>
      <c r="RB87" s="150"/>
      <c r="RC87" s="150"/>
      <c r="RD87" s="150"/>
      <c r="RE87" s="150"/>
      <c r="RF87" s="150"/>
      <c r="RG87" s="150"/>
      <c r="RH87" s="150"/>
      <c r="RI87" s="150"/>
      <c r="RJ87" s="150"/>
      <c r="RK87" s="151"/>
      <c r="RL87" s="170">
        <f>データ!LQ12</f>
        <v>138.1</v>
      </c>
      <c r="RM87" s="170"/>
      <c r="RN87" s="170"/>
      <c r="RO87" s="170"/>
      <c r="RP87" s="170"/>
      <c r="RQ87" s="170"/>
      <c r="RR87" s="170"/>
      <c r="RS87" s="170"/>
      <c r="RT87" s="170"/>
      <c r="RU87" s="170"/>
      <c r="RV87" s="170"/>
      <c r="RW87" s="170"/>
      <c r="RX87" s="170"/>
      <c r="RY87" s="170"/>
      <c r="RZ87" s="170"/>
      <c r="SA87" s="170"/>
      <c r="SB87" s="170"/>
      <c r="SC87" s="170">
        <f>データ!LR12</f>
        <v>125.8</v>
      </c>
      <c r="SD87" s="170"/>
      <c r="SE87" s="170"/>
      <c r="SF87" s="170"/>
      <c r="SG87" s="170"/>
      <c r="SH87" s="170"/>
      <c r="SI87" s="170"/>
      <c r="SJ87" s="170"/>
      <c r="SK87" s="170"/>
      <c r="SL87" s="170"/>
      <c r="SM87" s="170"/>
      <c r="SN87" s="170"/>
      <c r="SO87" s="170"/>
      <c r="SP87" s="170"/>
      <c r="SQ87" s="170"/>
      <c r="SR87" s="170"/>
      <c r="SS87" s="170"/>
      <c r="ST87" s="170">
        <f>データ!LS12</f>
        <v>119.4</v>
      </c>
      <c r="SU87" s="170"/>
      <c r="SV87" s="170"/>
      <c r="SW87" s="170"/>
      <c r="SX87" s="170"/>
      <c r="SY87" s="170"/>
      <c r="SZ87" s="170"/>
      <c r="TA87" s="170"/>
      <c r="TB87" s="170"/>
      <c r="TC87" s="170"/>
      <c r="TD87" s="170"/>
      <c r="TE87" s="170"/>
      <c r="TF87" s="170"/>
      <c r="TG87" s="170"/>
      <c r="TH87" s="170"/>
      <c r="TI87" s="170"/>
      <c r="TJ87" s="170"/>
      <c r="TK87" s="170">
        <f>データ!LT12</f>
        <v>113</v>
      </c>
      <c r="TL87" s="170"/>
      <c r="TM87" s="170"/>
      <c r="TN87" s="170"/>
      <c r="TO87" s="170"/>
      <c r="TP87" s="170"/>
      <c r="TQ87" s="170"/>
      <c r="TR87" s="170"/>
      <c r="TS87" s="170"/>
      <c r="TT87" s="170"/>
      <c r="TU87" s="170"/>
      <c r="TV87" s="170"/>
      <c r="TW87" s="170"/>
      <c r="TX87" s="170"/>
      <c r="TY87" s="170"/>
      <c r="TZ87" s="170"/>
      <c r="UA87" s="170"/>
      <c r="UB87" s="170">
        <f>データ!LU12</f>
        <v>99.1</v>
      </c>
      <c r="UC87" s="170"/>
      <c r="UD87" s="170"/>
      <c r="UE87" s="170"/>
      <c r="UF87" s="170"/>
      <c r="UG87" s="170"/>
      <c r="UH87" s="170"/>
      <c r="UI87" s="170"/>
      <c r="UJ87" s="170"/>
      <c r="UK87" s="170"/>
      <c r="UL87" s="170"/>
      <c r="UM87" s="170"/>
      <c r="UN87" s="170"/>
      <c r="UO87" s="170"/>
      <c r="UP87" s="170"/>
      <c r="UQ87" s="170"/>
      <c r="UR87" s="170"/>
      <c r="US87" s="1"/>
      <c r="UT87" s="1"/>
      <c r="UU87" s="1"/>
      <c r="UV87" s="1"/>
      <c r="UW87" s="1"/>
      <c r="UX87" s="1"/>
      <c r="UY87" s="1"/>
      <c r="UZ87" s="1"/>
      <c r="VA87" s="27"/>
      <c r="VB87" s="1"/>
      <c r="VC87" s="1"/>
      <c r="VD87" s="110"/>
      <c r="VE87" s="111"/>
      <c r="VF87" s="111"/>
      <c r="VG87" s="111"/>
      <c r="VH87" s="111"/>
      <c r="VI87" s="111"/>
      <c r="VJ87" s="112"/>
    </row>
    <row r="88" spans="1:582" ht="16.399999999999999" customHeight="1" x14ac:dyDescent="0.2">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10"/>
      <c r="VE88" s="111"/>
      <c r="VF88" s="111"/>
      <c r="VG88" s="111"/>
      <c r="VH88" s="111"/>
      <c r="VI88" s="111"/>
      <c r="VJ88" s="112"/>
    </row>
    <row r="89" spans="1:582" ht="16.399999999999999" customHeight="1" x14ac:dyDescent="0.2">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10"/>
      <c r="VE89" s="111"/>
      <c r="VF89" s="111"/>
      <c r="VG89" s="111"/>
      <c r="VH89" s="111"/>
      <c r="VI89" s="111"/>
      <c r="VJ89" s="112"/>
    </row>
    <row r="90" spans="1:582" ht="16.399999999999999" customHeight="1" x14ac:dyDescent="0.2">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10"/>
      <c r="VE90" s="111"/>
      <c r="VF90" s="111"/>
      <c r="VG90" s="111"/>
      <c r="VH90" s="111"/>
      <c r="VI90" s="111"/>
      <c r="VJ90" s="112"/>
    </row>
    <row r="91" spans="1:582" ht="16.399999999999999" customHeight="1" x14ac:dyDescent="0.2">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10"/>
      <c r="VE91" s="111"/>
      <c r="VF91" s="111"/>
      <c r="VG91" s="111"/>
      <c r="VH91" s="111"/>
      <c r="VI91" s="111"/>
      <c r="VJ91" s="112"/>
    </row>
    <row r="92" spans="1:582" ht="16.399999999999999" customHeight="1" x14ac:dyDescent="0.2">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10"/>
      <c r="VE92" s="111"/>
      <c r="VF92" s="111"/>
      <c r="VG92" s="111"/>
      <c r="VH92" s="111"/>
      <c r="VI92" s="111"/>
      <c r="VJ92" s="112"/>
    </row>
    <row r="93" spans="1:582" ht="16.399999999999999" customHeight="1" x14ac:dyDescent="0.2">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10"/>
      <c r="VE93" s="111"/>
      <c r="VF93" s="111"/>
      <c r="VG93" s="111"/>
      <c r="VH93" s="111"/>
      <c r="VI93" s="111"/>
      <c r="VJ93" s="112"/>
    </row>
    <row r="94" spans="1:582" ht="16.399999999999999" customHeight="1" x14ac:dyDescent="0.2">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10"/>
      <c r="VE94" s="111"/>
      <c r="VF94" s="111"/>
      <c r="VG94" s="111"/>
      <c r="VH94" s="111"/>
      <c r="VI94" s="111"/>
      <c r="VJ94" s="112"/>
    </row>
    <row r="95" spans="1:582" ht="16.399999999999999" customHeight="1" x14ac:dyDescent="0.2">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10"/>
      <c r="VE95" s="111"/>
      <c r="VF95" s="111"/>
      <c r="VG95" s="111"/>
      <c r="VH95" s="111"/>
      <c r="VI95" s="111"/>
      <c r="VJ95" s="112"/>
    </row>
    <row r="96" spans="1:582" ht="16.399999999999999" customHeight="1" x14ac:dyDescent="0.2">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10"/>
      <c r="VE96" s="111"/>
      <c r="VF96" s="111"/>
      <c r="VG96" s="111"/>
      <c r="VH96" s="111"/>
      <c r="VI96" s="111"/>
      <c r="VJ96" s="112"/>
    </row>
    <row r="97" spans="1:582" ht="16.399999999999999" customHeight="1" x14ac:dyDescent="0.2">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3"/>
      <c r="VE97" s="114"/>
      <c r="VF97" s="114"/>
      <c r="VG97" s="114"/>
      <c r="VH97" s="114"/>
      <c r="VI97" s="114"/>
      <c r="VJ97" s="115"/>
    </row>
    <row r="98" spans="1:582" ht="16.399999999999999" customHeight="1" x14ac:dyDescent="0.2">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58" t="s">
        <v>36</v>
      </c>
      <c r="VE98" s="159"/>
      <c r="VF98" s="159"/>
      <c r="VG98" s="159"/>
      <c r="VH98" s="159"/>
      <c r="VI98" s="159"/>
      <c r="VJ98" s="160"/>
    </row>
    <row r="99" spans="1:582" ht="15.75" customHeight="1" x14ac:dyDescent="0.2">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71"/>
      <c r="VE99" s="172"/>
      <c r="VF99" s="172"/>
      <c r="VG99" s="172"/>
      <c r="VH99" s="172"/>
      <c r="VI99" s="172"/>
      <c r="VJ99" s="173"/>
    </row>
    <row r="100" spans="1:582" ht="13.5" customHeight="1" x14ac:dyDescent="0.2">
      <c r="A100" s="1"/>
      <c r="B100" s="28"/>
      <c r="C100" s="1"/>
      <c r="D100" s="1"/>
      <c r="E100" s="1"/>
      <c r="F100" s="1"/>
      <c r="G100" s="1"/>
      <c r="H100" s="12"/>
      <c r="I100" s="12"/>
      <c r="J100" s="12"/>
      <c r="K100" s="12"/>
      <c r="L100" s="12"/>
      <c r="M100" s="12"/>
      <c r="N100" s="12"/>
      <c r="O100" s="12"/>
      <c r="P100" s="12"/>
      <c r="Q100" s="12"/>
      <c r="R100" s="12"/>
      <c r="S100" s="12"/>
      <c r="T100" s="146" t="str">
        <f>データ!EE10</f>
        <v>R01</v>
      </c>
      <c r="U100" s="147"/>
      <c r="V100" s="147"/>
      <c r="W100" s="147"/>
      <c r="X100" s="147"/>
      <c r="Y100" s="147"/>
      <c r="Z100" s="147"/>
      <c r="AA100" s="147"/>
      <c r="AB100" s="147"/>
      <c r="AC100" s="147"/>
      <c r="AD100" s="147"/>
      <c r="AE100" s="147"/>
      <c r="AF100" s="147"/>
      <c r="AG100" s="147"/>
      <c r="AH100" s="147"/>
      <c r="AI100" s="147"/>
      <c r="AJ100" s="147"/>
      <c r="AK100" s="147"/>
      <c r="AL100" s="148"/>
      <c r="AM100" s="146" t="str">
        <f>データ!EF10</f>
        <v>R02</v>
      </c>
      <c r="AN100" s="147"/>
      <c r="AO100" s="147"/>
      <c r="AP100" s="147"/>
      <c r="AQ100" s="147"/>
      <c r="AR100" s="147"/>
      <c r="AS100" s="147"/>
      <c r="AT100" s="147"/>
      <c r="AU100" s="147"/>
      <c r="AV100" s="147"/>
      <c r="AW100" s="147"/>
      <c r="AX100" s="147"/>
      <c r="AY100" s="147"/>
      <c r="AZ100" s="147"/>
      <c r="BA100" s="147"/>
      <c r="BB100" s="147"/>
      <c r="BC100" s="147"/>
      <c r="BD100" s="147"/>
      <c r="BE100" s="148"/>
      <c r="BF100" s="146" t="str">
        <f>データ!EG10</f>
        <v>R03</v>
      </c>
      <c r="BG100" s="147"/>
      <c r="BH100" s="147"/>
      <c r="BI100" s="147"/>
      <c r="BJ100" s="147"/>
      <c r="BK100" s="147"/>
      <c r="BL100" s="147"/>
      <c r="BM100" s="147"/>
      <c r="BN100" s="147"/>
      <c r="BO100" s="147"/>
      <c r="BP100" s="147"/>
      <c r="BQ100" s="147"/>
      <c r="BR100" s="147"/>
      <c r="BS100" s="147"/>
      <c r="BT100" s="147"/>
      <c r="BU100" s="147"/>
      <c r="BV100" s="147"/>
      <c r="BW100" s="147"/>
      <c r="BX100" s="148"/>
      <c r="BY100" s="146" t="str">
        <f>データ!EH10</f>
        <v>R04</v>
      </c>
      <c r="BZ100" s="147"/>
      <c r="CA100" s="147"/>
      <c r="CB100" s="147"/>
      <c r="CC100" s="147"/>
      <c r="CD100" s="147"/>
      <c r="CE100" s="147"/>
      <c r="CF100" s="147"/>
      <c r="CG100" s="147"/>
      <c r="CH100" s="147"/>
      <c r="CI100" s="147"/>
      <c r="CJ100" s="147"/>
      <c r="CK100" s="147"/>
      <c r="CL100" s="147"/>
      <c r="CM100" s="147"/>
      <c r="CN100" s="147"/>
      <c r="CO100" s="147"/>
      <c r="CP100" s="147"/>
      <c r="CQ100" s="148"/>
      <c r="CR100" s="146" t="str">
        <f>データ!EI10</f>
        <v>R05</v>
      </c>
      <c r="CS100" s="147"/>
      <c r="CT100" s="147"/>
      <c r="CU100" s="147"/>
      <c r="CV100" s="147"/>
      <c r="CW100" s="147"/>
      <c r="CX100" s="147"/>
      <c r="CY100" s="147"/>
      <c r="CZ100" s="147"/>
      <c r="DA100" s="147"/>
      <c r="DB100" s="147"/>
      <c r="DC100" s="147"/>
      <c r="DD100" s="147"/>
      <c r="DE100" s="147"/>
      <c r="DF100" s="147"/>
      <c r="DG100" s="147"/>
      <c r="DH100" s="147"/>
      <c r="DI100" s="147"/>
      <c r="DJ100" s="148"/>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166" t="str">
        <f>データ!GD10</f>
        <v>R01</v>
      </c>
      <c r="EN100" s="166"/>
      <c r="EO100" s="166"/>
      <c r="EP100" s="166"/>
      <c r="EQ100" s="166"/>
      <c r="ER100" s="166"/>
      <c r="ES100" s="166"/>
      <c r="ET100" s="166"/>
      <c r="EU100" s="166"/>
      <c r="EV100" s="166"/>
      <c r="EW100" s="166"/>
      <c r="EX100" s="166"/>
      <c r="EY100" s="166"/>
      <c r="EZ100" s="166"/>
      <c r="FA100" s="166"/>
      <c r="FB100" s="166"/>
      <c r="FC100" s="166"/>
      <c r="FD100" s="166" t="str">
        <f>データ!GE10</f>
        <v>R02</v>
      </c>
      <c r="FE100" s="166"/>
      <c r="FF100" s="166"/>
      <c r="FG100" s="166"/>
      <c r="FH100" s="166"/>
      <c r="FI100" s="166"/>
      <c r="FJ100" s="166"/>
      <c r="FK100" s="166"/>
      <c r="FL100" s="166"/>
      <c r="FM100" s="166"/>
      <c r="FN100" s="166"/>
      <c r="FO100" s="166"/>
      <c r="FP100" s="166"/>
      <c r="FQ100" s="166"/>
      <c r="FR100" s="166"/>
      <c r="FS100" s="166"/>
      <c r="FT100" s="166"/>
      <c r="FU100" s="166" t="str">
        <f>データ!GF10</f>
        <v>R03</v>
      </c>
      <c r="FV100" s="166"/>
      <c r="FW100" s="166"/>
      <c r="FX100" s="166"/>
      <c r="FY100" s="166"/>
      <c r="FZ100" s="166"/>
      <c r="GA100" s="166"/>
      <c r="GB100" s="166"/>
      <c r="GC100" s="166"/>
      <c r="GD100" s="166"/>
      <c r="GE100" s="166"/>
      <c r="GF100" s="166"/>
      <c r="GG100" s="166"/>
      <c r="GH100" s="166"/>
      <c r="GI100" s="166"/>
      <c r="GJ100" s="166"/>
      <c r="GK100" s="166"/>
      <c r="GL100" s="166" t="str">
        <f>データ!GG10</f>
        <v>R04</v>
      </c>
      <c r="GM100" s="166"/>
      <c r="GN100" s="166"/>
      <c r="GO100" s="166"/>
      <c r="GP100" s="166"/>
      <c r="GQ100" s="166"/>
      <c r="GR100" s="166"/>
      <c r="GS100" s="166"/>
      <c r="GT100" s="166"/>
      <c r="GU100" s="166"/>
      <c r="GV100" s="166"/>
      <c r="GW100" s="166"/>
      <c r="GX100" s="166"/>
      <c r="GY100" s="166"/>
      <c r="GZ100" s="166"/>
      <c r="HA100" s="166"/>
      <c r="HB100" s="166"/>
      <c r="HC100" s="166" t="str">
        <f>データ!GH10</f>
        <v>R05</v>
      </c>
      <c r="HD100" s="166"/>
      <c r="HE100" s="166"/>
      <c r="HF100" s="166"/>
      <c r="HG100" s="166"/>
      <c r="HH100" s="166"/>
      <c r="HI100" s="166"/>
      <c r="HJ100" s="166"/>
      <c r="HK100" s="166"/>
      <c r="HL100" s="166"/>
      <c r="HM100" s="166"/>
      <c r="HN100" s="166"/>
      <c r="HO100" s="166"/>
      <c r="HP100" s="166"/>
      <c r="HQ100" s="166"/>
      <c r="HR100" s="166"/>
      <c r="HS100" s="16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66" t="str">
        <f>データ!IC10</f>
        <v>R01</v>
      </c>
      <c r="IV100" s="166"/>
      <c r="IW100" s="166"/>
      <c r="IX100" s="166"/>
      <c r="IY100" s="166"/>
      <c r="IZ100" s="166"/>
      <c r="JA100" s="166"/>
      <c r="JB100" s="166"/>
      <c r="JC100" s="166"/>
      <c r="JD100" s="166"/>
      <c r="JE100" s="166"/>
      <c r="JF100" s="166"/>
      <c r="JG100" s="166"/>
      <c r="JH100" s="166"/>
      <c r="JI100" s="166"/>
      <c r="JJ100" s="166"/>
      <c r="JK100" s="166"/>
      <c r="JL100" s="166" t="str">
        <f>データ!ID10</f>
        <v>R02</v>
      </c>
      <c r="JM100" s="166"/>
      <c r="JN100" s="166"/>
      <c r="JO100" s="166"/>
      <c r="JP100" s="166"/>
      <c r="JQ100" s="166"/>
      <c r="JR100" s="166"/>
      <c r="JS100" s="166"/>
      <c r="JT100" s="166"/>
      <c r="JU100" s="166"/>
      <c r="JV100" s="166"/>
      <c r="JW100" s="166"/>
      <c r="JX100" s="166"/>
      <c r="JY100" s="166"/>
      <c r="JZ100" s="166"/>
      <c r="KA100" s="166"/>
      <c r="KB100" s="166"/>
      <c r="KC100" s="166" t="str">
        <f>データ!IE10</f>
        <v>R03</v>
      </c>
      <c r="KD100" s="166"/>
      <c r="KE100" s="166"/>
      <c r="KF100" s="166"/>
      <c r="KG100" s="166"/>
      <c r="KH100" s="166"/>
      <c r="KI100" s="166"/>
      <c r="KJ100" s="166"/>
      <c r="KK100" s="166"/>
      <c r="KL100" s="166"/>
      <c r="KM100" s="166"/>
      <c r="KN100" s="166"/>
      <c r="KO100" s="166"/>
      <c r="KP100" s="166"/>
      <c r="KQ100" s="166"/>
      <c r="KR100" s="166"/>
      <c r="KS100" s="166"/>
      <c r="KT100" s="166" t="str">
        <f>データ!IF10</f>
        <v>R04</v>
      </c>
      <c r="KU100" s="166"/>
      <c r="KV100" s="166"/>
      <c r="KW100" s="166"/>
      <c r="KX100" s="166"/>
      <c r="KY100" s="166"/>
      <c r="KZ100" s="166"/>
      <c r="LA100" s="166"/>
      <c r="LB100" s="166"/>
      <c r="LC100" s="166"/>
      <c r="LD100" s="166"/>
      <c r="LE100" s="166"/>
      <c r="LF100" s="166"/>
      <c r="LG100" s="166"/>
      <c r="LH100" s="166"/>
      <c r="LI100" s="166"/>
      <c r="LJ100" s="166"/>
      <c r="LK100" s="166" t="str">
        <f>データ!IG10</f>
        <v>R05</v>
      </c>
      <c r="LL100" s="166"/>
      <c r="LM100" s="166"/>
      <c r="LN100" s="166"/>
      <c r="LO100" s="166"/>
      <c r="LP100" s="166"/>
      <c r="LQ100" s="166"/>
      <c r="LR100" s="166"/>
      <c r="LS100" s="166"/>
      <c r="LT100" s="166"/>
      <c r="LU100" s="166"/>
      <c r="LV100" s="166"/>
      <c r="LW100" s="166"/>
      <c r="LX100" s="166"/>
      <c r="LY100" s="166"/>
      <c r="LZ100" s="166"/>
      <c r="MA100" s="16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66" t="str">
        <f>データ!KB10</f>
        <v>R01</v>
      </c>
      <c r="NE100" s="166"/>
      <c r="NF100" s="166"/>
      <c r="NG100" s="166"/>
      <c r="NH100" s="166"/>
      <c r="NI100" s="166"/>
      <c r="NJ100" s="166"/>
      <c r="NK100" s="166"/>
      <c r="NL100" s="166"/>
      <c r="NM100" s="166"/>
      <c r="NN100" s="166"/>
      <c r="NO100" s="166"/>
      <c r="NP100" s="166"/>
      <c r="NQ100" s="166"/>
      <c r="NR100" s="166"/>
      <c r="NS100" s="166"/>
      <c r="NT100" s="166"/>
      <c r="NU100" s="166" t="str">
        <f>データ!KC10</f>
        <v>R02</v>
      </c>
      <c r="NV100" s="166"/>
      <c r="NW100" s="166"/>
      <c r="NX100" s="166"/>
      <c r="NY100" s="166"/>
      <c r="NZ100" s="166"/>
      <c r="OA100" s="166"/>
      <c r="OB100" s="166"/>
      <c r="OC100" s="166"/>
      <c r="OD100" s="166"/>
      <c r="OE100" s="166"/>
      <c r="OF100" s="166"/>
      <c r="OG100" s="166"/>
      <c r="OH100" s="166"/>
      <c r="OI100" s="166"/>
      <c r="OJ100" s="166"/>
      <c r="OK100" s="166"/>
      <c r="OL100" s="166" t="str">
        <f>データ!KD10</f>
        <v>R03</v>
      </c>
      <c r="OM100" s="166"/>
      <c r="ON100" s="166"/>
      <c r="OO100" s="166"/>
      <c r="OP100" s="166"/>
      <c r="OQ100" s="166"/>
      <c r="OR100" s="166"/>
      <c r="OS100" s="166"/>
      <c r="OT100" s="166"/>
      <c r="OU100" s="166"/>
      <c r="OV100" s="166"/>
      <c r="OW100" s="166"/>
      <c r="OX100" s="166"/>
      <c r="OY100" s="166"/>
      <c r="OZ100" s="166"/>
      <c r="PA100" s="166"/>
      <c r="PB100" s="166"/>
      <c r="PC100" s="166" t="str">
        <f>データ!KE10</f>
        <v>R04</v>
      </c>
      <c r="PD100" s="166"/>
      <c r="PE100" s="166"/>
      <c r="PF100" s="166"/>
      <c r="PG100" s="166"/>
      <c r="PH100" s="166"/>
      <c r="PI100" s="166"/>
      <c r="PJ100" s="166"/>
      <c r="PK100" s="166"/>
      <c r="PL100" s="166"/>
      <c r="PM100" s="166"/>
      <c r="PN100" s="166"/>
      <c r="PO100" s="166"/>
      <c r="PP100" s="166"/>
      <c r="PQ100" s="166"/>
      <c r="PR100" s="166"/>
      <c r="PS100" s="166"/>
      <c r="PT100" s="166" t="str">
        <f>データ!KF10</f>
        <v>R05</v>
      </c>
      <c r="PU100" s="166"/>
      <c r="PV100" s="166"/>
      <c r="PW100" s="166"/>
      <c r="PX100" s="166"/>
      <c r="PY100" s="166"/>
      <c r="PZ100" s="166"/>
      <c r="QA100" s="166"/>
      <c r="QB100" s="166"/>
      <c r="QC100" s="166"/>
      <c r="QD100" s="166"/>
      <c r="QE100" s="166"/>
      <c r="QF100" s="166"/>
      <c r="QG100" s="166"/>
      <c r="QH100" s="166"/>
      <c r="QI100" s="166"/>
      <c r="QJ100" s="16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66" t="str">
        <f>データ!MA10</f>
        <v>R01</v>
      </c>
      <c r="RM100" s="166"/>
      <c r="RN100" s="166"/>
      <c r="RO100" s="166"/>
      <c r="RP100" s="166"/>
      <c r="RQ100" s="166"/>
      <c r="RR100" s="166"/>
      <c r="RS100" s="166"/>
      <c r="RT100" s="166"/>
      <c r="RU100" s="166"/>
      <c r="RV100" s="166"/>
      <c r="RW100" s="166"/>
      <c r="RX100" s="166"/>
      <c r="RY100" s="166"/>
      <c r="RZ100" s="166"/>
      <c r="SA100" s="166"/>
      <c r="SB100" s="166"/>
      <c r="SC100" s="166" t="str">
        <f>データ!MB10</f>
        <v>R02</v>
      </c>
      <c r="SD100" s="166"/>
      <c r="SE100" s="166"/>
      <c r="SF100" s="166"/>
      <c r="SG100" s="166"/>
      <c r="SH100" s="166"/>
      <c r="SI100" s="166"/>
      <c r="SJ100" s="166"/>
      <c r="SK100" s="166"/>
      <c r="SL100" s="166"/>
      <c r="SM100" s="166"/>
      <c r="SN100" s="166"/>
      <c r="SO100" s="166"/>
      <c r="SP100" s="166"/>
      <c r="SQ100" s="166"/>
      <c r="SR100" s="166"/>
      <c r="SS100" s="166"/>
      <c r="ST100" s="166" t="str">
        <f>データ!MC10</f>
        <v>R03</v>
      </c>
      <c r="SU100" s="166"/>
      <c r="SV100" s="166"/>
      <c r="SW100" s="166"/>
      <c r="SX100" s="166"/>
      <c r="SY100" s="166"/>
      <c r="SZ100" s="166"/>
      <c r="TA100" s="166"/>
      <c r="TB100" s="166"/>
      <c r="TC100" s="166"/>
      <c r="TD100" s="166"/>
      <c r="TE100" s="166"/>
      <c r="TF100" s="166"/>
      <c r="TG100" s="166"/>
      <c r="TH100" s="166"/>
      <c r="TI100" s="166"/>
      <c r="TJ100" s="166"/>
      <c r="TK100" s="166" t="str">
        <f>データ!MD10</f>
        <v>R04</v>
      </c>
      <c r="TL100" s="166"/>
      <c r="TM100" s="166"/>
      <c r="TN100" s="166"/>
      <c r="TO100" s="166"/>
      <c r="TP100" s="166"/>
      <c r="TQ100" s="166"/>
      <c r="TR100" s="166"/>
      <c r="TS100" s="166"/>
      <c r="TT100" s="166"/>
      <c r="TU100" s="166"/>
      <c r="TV100" s="166"/>
      <c r="TW100" s="166"/>
      <c r="TX100" s="166"/>
      <c r="TY100" s="166"/>
      <c r="TZ100" s="166"/>
      <c r="UA100" s="166"/>
      <c r="UB100" s="166" t="str">
        <f>データ!ME10</f>
        <v>R05</v>
      </c>
      <c r="UC100" s="166"/>
      <c r="UD100" s="166"/>
      <c r="UE100" s="166"/>
      <c r="UF100" s="166"/>
      <c r="UG100" s="166"/>
      <c r="UH100" s="166"/>
      <c r="UI100" s="166"/>
      <c r="UJ100" s="166"/>
      <c r="UK100" s="166"/>
      <c r="UL100" s="166"/>
      <c r="UM100" s="166"/>
      <c r="UN100" s="166"/>
      <c r="UO100" s="166"/>
      <c r="UP100" s="166"/>
      <c r="UQ100" s="166"/>
      <c r="UR100" s="166"/>
      <c r="US100" s="1"/>
      <c r="UT100" s="1"/>
      <c r="UU100" s="1"/>
      <c r="UV100" s="1"/>
      <c r="UW100" s="1"/>
      <c r="UX100" s="1"/>
      <c r="UY100" s="1"/>
      <c r="UZ100" s="1"/>
      <c r="VA100" s="27"/>
      <c r="VB100" s="1"/>
      <c r="VC100" s="1"/>
      <c r="VD100" s="110" t="s">
        <v>267</v>
      </c>
      <c r="VE100" s="111"/>
      <c r="VF100" s="111"/>
      <c r="VG100" s="111"/>
      <c r="VH100" s="111"/>
      <c r="VI100" s="111"/>
      <c r="VJ100" s="112"/>
    </row>
    <row r="101" spans="1:582" ht="13.5" customHeight="1" x14ac:dyDescent="0.2">
      <c r="A101" s="1"/>
      <c r="B101" s="28"/>
      <c r="C101" s="1"/>
      <c r="D101" s="1"/>
      <c r="E101" s="1"/>
      <c r="F101" s="1"/>
      <c r="G101" s="1"/>
      <c r="H101" s="149" t="s">
        <v>37</v>
      </c>
      <c r="I101" s="150"/>
      <c r="J101" s="150"/>
      <c r="K101" s="150"/>
      <c r="L101" s="150"/>
      <c r="M101" s="150"/>
      <c r="N101" s="150"/>
      <c r="O101" s="150"/>
      <c r="P101" s="150"/>
      <c r="Q101" s="150"/>
      <c r="R101" s="150"/>
      <c r="S101" s="151"/>
      <c r="T101" s="152" t="str">
        <f>データ!EE11</f>
        <v>-</v>
      </c>
      <c r="U101" s="153"/>
      <c r="V101" s="153"/>
      <c r="W101" s="153"/>
      <c r="X101" s="153"/>
      <c r="Y101" s="153"/>
      <c r="Z101" s="153"/>
      <c r="AA101" s="153"/>
      <c r="AB101" s="153"/>
      <c r="AC101" s="153"/>
      <c r="AD101" s="153"/>
      <c r="AE101" s="153"/>
      <c r="AF101" s="153"/>
      <c r="AG101" s="153"/>
      <c r="AH101" s="153"/>
      <c r="AI101" s="153"/>
      <c r="AJ101" s="153"/>
      <c r="AK101" s="153"/>
      <c r="AL101" s="154"/>
      <c r="AM101" s="152" t="str">
        <f>データ!EF11</f>
        <v>-</v>
      </c>
      <c r="AN101" s="153"/>
      <c r="AO101" s="153"/>
      <c r="AP101" s="153"/>
      <c r="AQ101" s="153"/>
      <c r="AR101" s="153"/>
      <c r="AS101" s="153"/>
      <c r="AT101" s="153"/>
      <c r="AU101" s="153"/>
      <c r="AV101" s="153"/>
      <c r="AW101" s="153"/>
      <c r="AX101" s="153"/>
      <c r="AY101" s="153"/>
      <c r="AZ101" s="153"/>
      <c r="BA101" s="153"/>
      <c r="BB101" s="153"/>
      <c r="BC101" s="153"/>
      <c r="BD101" s="153"/>
      <c r="BE101" s="154"/>
      <c r="BF101" s="152" t="str">
        <f>データ!EG11</f>
        <v>-</v>
      </c>
      <c r="BG101" s="153"/>
      <c r="BH101" s="153"/>
      <c r="BI101" s="153"/>
      <c r="BJ101" s="153"/>
      <c r="BK101" s="153"/>
      <c r="BL101" s="153"/>
      <c r="BM101" s="153"/>
      <c r="BN101" s="153"/>
      <c r="BO101" s="153"/>
      <c r="BP101" s="153"/>
      <c r="BQ101" s="153"/>
      <c r="BR101" s="153"/>
      <c r="BS101" s="153"/>
      <c r="BT101" s="153"/>
      <c r="BU101" s="153"/>
      <c r="BV101" s="153"/>
      <c r="BW101" s="153"/>
      <c r="BX101" s="154"/>
      <c r="BY101" s="152" t="str">
        <f>データ!EH11</f>
        <v>-</v>
      </c>
      <c r="BZ101" s="153"/>
      <c r="CA101" s="153"/>
      <c r="CB101" s="153"/>
      <c r="CC101" s="153"/>
      <c r="CD101" s="153"/>
      <c r="CE101" s="153"/>
      <c r="CF101" s="153"/>
      <c r="CG101" s="153"/>
      <c r="CH101" s="153"/>
      <c r="CI101" s="153"/>
      <c r="CJ101" s="153"/>
      <c r="CK101" s="153"/>
      <c r="CL101" s="153"/>
      <c r="CM101" s="153"/>
      <c r="CN101" s="153"/>
      <c r="CO101" s="153"/>
      <c r="CP101" s="153"/>
      <c r="CQ101" s="154"/>
      <c r="CR101" s="152" t="str">
        <f>データ!EI11</f>
        <v>-</v>
      </c>
      <c r="CS101" s="153"/>
      <c r="CT101" s="153"/>
      <c r="CU101" s="153"/>
      <c r="CV101" s="153"/>
      <c r="CW101" s="153"/>
      <c r="CX101" s="153"/>
      <c r="CY101" s="153"/>
      <c r="CZ101" s="153"/>
      <c r="DA101" s="153"/>
      <c r="DB101" s="153"/>
      <c r="DC101" s="153"/>
      <c r="DD101" s="153"/>
      <c r="DE101" s="153"/>
      <c r="DF101" s="153"/>
      <c r="DG101" s="153"/>
      <c r="DH101" s="153"/>
      <c r="DI101" s="153"/>
      <c r="DJ101" s="154"/>
      <c r="DK101" s="1"/>
      <c r="DL101" s="1"/>
      <c r="DM101" s="1"/>
      <c r="DN101" s="1"/>
      <c r="DO101" s="1"/>
      <c r="DP101" s="1"/>
      <c r="DQ101" s="1"/>
      <c r="DR101" s="29"/>
      <c r="DS101" s="1"/>
      <c r="DT101" s="1"/>
      <c r="DU101" s="1"/>
      <c r="DV101" s="1"/>
      <c r="DW101" s="1"/>
      <c r="DX101" s="1"/>
      <c r="DY101" s="1"/>
      <c r="DZ101" s="1"/>
      <c r="EA101" s="149" t="s">
        <v>38</v>
      </c>
      <c r="EB101" s="150"/>
      <c r="EC101" s="150"/>
      <c r="ED101" s="150"/>
      <c r="EE101" s="150"/>
      <c r="EF101" s="150"/>
      <c r="EG101" s="150"/>
      <c r="EH101" s="150"/>
      <c r="EI101" s="150"/>
      <c r="EJ101" s="150"/>
      <c r="EK101" s="150"/>
      <c r="EL101" s="151"/>
      <c r="EM101" s="170" t="str">
        <f>データ!GD11</f>
        <v>-</v>
      </c>
      <c r="EN101" s="170"/>
      <c r="EO101" s="170"/>
      <c r="EP101" s="170"/>
      <c r="EQ101" s="170"/>
      <c r="ER101" s="170"/>
      <c r="ES101" s="170"/>
      <c r="ET101" s="170"/>
      <c r="EU101" s="170"/>
      <c r="EV101" s="170"/>
      <c r="EW101" s="170"/>
      <c r="EX101" s="170"/>
      <c r="EY101" s="170"/>
      <c r="EZ101" s="170"/>
      <c r="FA101" s="170"/>
      <c r="FB101" s="170"/>
      <c r="FC101" s="170"/>
      <c r="FD101" s="170" t="str">
        <f>データ!GE11</f>
        <v>-</v>
      </c>
      <c r="FE101" s="170"/>
      <c r="FF101" s="170"/>
      <c r="FG101" s="170"/>
      <c r="FH101" s="170"/>
      <c r="FI101" s="170"/>
      <c r="FJ101" s="170"/>
      <c r="FK101" s="170"/>
      <c r="FL101" s="170"/>
      <c r="FM101" s="170"/>
      <c r="FN101" s="170"/>
      <c r="FO101" s="170"/>
      <c r="FP101" s="170"/>
      <c r="FQ101" s="170"/>
      <c r="FR101" s="170"/>
      <c r="FS101" s="170"/>
      <c r="FT101" s="170"/>
      <c r="FU101" s="170" t="str">
        <f>データ!GF11</f>
        <v>-</v>
      </c>
      <c r="FV101" s="170"/>
      <c r="FW101" s="170"/>
      <c r="FX101" s="170"/>
      <c r="FY101" s="170"/>
      <c r="FZ101" s="170"/>
      <c r="GA101" s="170"/>
      <c r="GB101" s="170"/>
      <c r="GC101" s="170"/>
      <c r="GD101" s="170"/>
      <c r="GE101" s="170"/>
      <c r="GF101" s="170"/>
      <c r="GG101" s="170"/>
      <c r="GH101" s="170"/>
      <c r="GI101" s="170"/>
      <c r="GJ101" s="170"/>
      <c r="GK101" s="170"/>
      <c r="GL101" s="170" t="str">
        <f>データ!GG11</f>
        <v>-</v>
      </c>
      <c r="GM101" s="170"/>
      <c r="GN101" s="170"/>
      <c r="GO101" s="170"/>
      <c r="GP101" s="170"/>
      <c r="GQ101" s="170"/>
      <c r="GR101" s="170"/>
      <c r="GS101" s="170"/>
      <c r="GT101" s="170"/>
      <c r="GU101" s="170"/>
      <c r="GV101" s="170"/>
      <c r="GW101" s="170"/>
      <c r="GX101" s="170"/>
      <c r="GY101" s="170"/>
      <c r="GZ101" s="170"/>
      <c r="HA101" s="170"/>
      <c r="HB101" s="170"/>
      <c r="HC101" s="170" t="str">
        <f>データ!GH11</f>
        <v>-</v>
      </c>
      <c r="HD101" s="170"/>
      <c r="HE101" s="170"/>
      <c r="HF101" s="170"/>
      <c r="HG101" s="170"/>
      <c r="HH101" s="170"/>
      <c r="HI101" s="170"/>
      <c r="HJ101" s="170"/>
      <c r="HK101" s="170"/>
      <c r="HL101" s="170"/>
      <c r="HM101" s="170"/>
      <c r="HN101" s="170"/>
      <c r="HO101" s="170"/>
      <c r="HP101" s="170"/>
      <c r="HQ101" s="170"/>
      <c r="HR101" s="170"/>
      <c r="HS101" s="170"/>
      <c r="HT101" s="1"/>
      <c r="HU101" s="1"/>
      <c r="HV101" s="1"/>
      <c r="HW101" s="1"/>
      <c r="HX101" s="1"/>
      <c r="HY101" s="1"/>
      <c r="HZ101" s="1"/>
      <c r="IA101" s="1"/>
      <c r="IB101" s="1"/>
      <c r="IC101" s="1"/>
      <c r="ID101" s="1"/>
      <c r="IE101" s="1"/>
      <c r="IF101" s="1"/>
      <c r="IG101" s="1"/>
      <c r="IH101" s="1"/>
      <c r="II101" s="149" t="s">
        <v>38</v>
      </c>
      <c r="IJ101" s="150"/>
      <c r="IK101" s="150"/>
      <c r="IL101" s="150"/>
      <c r="IM101" s="150"/>
      <c r="IN101" s="150"/>
      <c r="IO101" s="150"/>
      <c r="IP101" s="150"/>
      <c r="IQ101" s="150"/>
      <c r="IR101" s="150"/>
      <c r="IS101" s="150"/>
      <c r="IT101" s="151"/>
      <c r="IU101" s="170" t="str">
        <f>データ!IC11</f>
        <v>-</v>
      </c>
      <c r="IV101" s="170"/>
      <c r="IW101" s="170"/>
      <c r="IX101" s="170"/>
      <c r="IY101" s="170"/>
      <c r="IZ101" s="170"/>
      <c r="JA101" s="170"/>
      <c r="JB101" s="170"/>
      <c r="JC101" s="170"/>
      <c r="JD101" s="170"/>
      <c r="JE101" s="170"/>
      <c r="JF101" s="170"/>
      <c r="JG101" s="170"/>
      <c r="JH101" s="170"/>
      <c r="JI101" s="170"/>
      <c r="JJ101" s="170"/>
      <c r="JK101" s="170"/>
      <c r="JL101" s="170" t="str">
        <f>データ!ID11</f>
        <v>-</v>
      </c>
      <c r="JM101" s="170"/>
      <c r="JN101" s="170"/>
      <c r="JO101" s="170"/>
      <c r="JP101" s="170"/>
      <c r="JQ101" s="170"/>
      <c r="JR101" s="170"/>
      <c r="JS101" s="170"/>
      <c r="JT101" s="170"/>
      <c r="JU101" s="170"/>
      <c r="JV101" s="170"/>
      <c r="JW101" s="170"/>
      <c r="JX101" s="170"/>
      <c r="JY101" s="170"/>
      <c r="JZ101" s="170"/>
      <c r="KA101" s="170"/>
      <c r="KB101" s="170"/>
      <c r="KC101" s="170" t="str">
        <f>データ!IE11</f>
        <v>-</v>
      </c>
      <c r="KD101" s="170"/>
      <c r="KE101" s="170"/>
      <c r="KF101" s="170"/>
      <c r="KG101" s="170"/>
      <c r="KH101" s="170"/>
      <c r="KI101" s="170"/>
      <c r="KJ101" s="170"/>
      <c r="KK101" s="170"/>
      <c r="KL101" s="170"/>
      <c r="KM101" s="170"/>
      <c r="KN101" s="170"/>
      <c r="KO101" s="170"/>
      <c r="KP101" s="170"/>
      <c r="KQ101" s="170"/>
      <c r="KR101" s="170"/>
      <c r="KS101" s="170"/>
      <c r="KT101" s="170" t="str">
        <f>データ!IF11</f>
        <v>-</v>
      </c>
      <c r="KU101" s="170"/>
      <c r="KV101" s="170"/>
      <c r="KW101" s="170"/>
      <c r="KX101" s="170"/>
      <c r="KY101" s="170"/>
      <c r="KZ101" s="170"/>
      <c r="LA101" s="170"/>
      <c r="LB101" s="170"/>
      <c r="LC101" s="170"/>
      <c r="LD101" s="170"/>
      <c r="LE101" s="170"/>
      <c r="LF101" s="170"/>
      <c r="LG101" s="170"/>
      <c r="LH101" s="170"/>
      <c r="LI101" s="170"/>
      <c r="LJ101" s="170"/>
      <c r="LK101" s="170" t="str">
        <f>データ!IG11</f>
        <v>-</v>
      </c>
      <c r="LL101" s="170"/>
      <c r="LM101" s="170"/>
      <c r="LN101" s="170"/>
      <c r="LO101" s="170"/>
      <c r="LP101" s="170"/>
      <c r="LQ101" s="170"/>
      <c r="LR101" s="170"/>
      <c r="LS101" s="170"/>
      <c r="LT101" s="170"/>
      <c r="LU101" s="170"/>
      <c r="LV101" s="170"/>
      <c r="LW101" s="170"/>
      <c r="LX101" s="170"/>
      <c r="LY101" s="170"/>
      <c r="LZ101" s="170"/>
      <c r="MA101" s="170"/>
      <c r="MB101" s="1"/>
      <c r="MC101" s="1"/>
      <c r="MD101" s="1"/>
      <c r="ME101" s="1"/>
      <c r="MF101" s="1"/>
      <c r="MG101" s="1"/>
      <c r="MH101" s="1"/>
      <c r="MI101" s="1"/>
      <c r="MJ101" s="1"/>
      <c r="MK101" s="1"/>
      <c r="ML101" s="1"/>
      <c r="MM101" s="1"/>
      <c r="MN101" s="1"/>
      <c r="MO101" s="1"/>
      <c r="MP101" s="1"/>
      <c r="MQ101" s="1"/>
      <c r="MR101" s="149" t="s">
        <v>30</v>
      </c>
      <c r="MS101" s="150"/>
      <c r="MT101" s="150"/>
      <c r="MU101" s="150"/>
      <c r="MV101" s="150"/>
      <c r="MW101" s="150"/>
      <c r="MX101" s="150"/>
      <c r="MY101" s="150"/>
      <c r="MZ101" s="150"/>
      <c r="NA101" s="150"/>
      <c r="NB101" s="150"/>
      <c r="NC101" s="151"/>
      <c r="ND101" s="170" t="str">
        <f>データ!KB11</f>
        <v>-</v>
      </c>
      <c r="NE101" s="170"/>
      <c r="NF101" s="170"/>
      <c r="NG101" s="170"/>
      <c r="NH101" s="170"/>
      <c r="NI101" s="170"/>
      <c r="NJ101" s="170"/>
      <c r="NK101" s="170"/>
      <c r="NL101" s="170"/>
      <c r="NM101" s="170"/>
      <c r="NN101" s="170"/>
      <c r="NO101" s="170"/>
      <c r="NP101" s="170"/>
      <c r="NQ101" s="170"/>
      <c r="NR101" s="170"/>
      <c r="NS101" s="170"/>
      <c r="NT101" s="170"/>
      <c r="NU101" s="170" t="str">
        <f>データ!KC11</f>
        <v>-</v>
      </c>
      <c r="NV101" s="170"/>
      <c r="NW101" s="170"/>
      <c r="NX101" s="170"/>
      <c r="NY101" s="170"/>
      <c r="NZ101" s="170"/>
      <c r="OA101" s="170"/>
      <c r="OB101" s="170"/>
      <c r="OC101" s="170"/>
      <c r="OD101" s="170"/>
      <c r="OE101" s="170"/>
      <c r="OF101" s="170"/>
      <c r="OG101" s="170"/>
      <c r="OH101" s="170"/>
      <c r="OI101" s="170"/>
      <c r="OJ101" s="170"/>
      <c r="OK101" s="170"/>
      <c r="OL101" s="170" t="str">
        <f>データ!KD11</f>
        <v>-</v>
      </c>
      <c r="OM101" s="170"/>
      <c r="ON101" s="170"/>
      <c r="OO101" s="170"/>
      <c r="OP101" s="170"/>
      <c r="OQ101" s="170"/>
      <c r="OR101" s="170"/>
      <c r="OS101" s="170"/>
      <c r="OT101" s="170"/>
      <c r="OU101" s="170"/>
      <c r="OV101" s="170"/>
      <c r="OW101" s="170"/>
      <c r="OX101" s="170"/>
      <c r="OY101" s="170"/>
      <c r="OZ101" s="170"/>
      <c r="PA101" s="170"/>
      <c r="PB101" s="170"/>
      <c r="PC101" s="170" t="str">
        <f>データ!KE11</f>
        <v>-</v>
      </c>
      <c r="PD101" s="170"/>
      <c r="PE101" s="170"/>
      <c r="PF101" s="170"/>
      <c r="PG101" s="170"/>
      <c r="PH101" s="170"/>
      <c r="PI101" s="170"/>
      <c r="PJ101" s="170"/>
      <c r="PK101" s="170"/>
      <c r="PL101" s="170"/>
      <c r="PM101" s="170"/>
      <c r="PN101" s="170"/>
      <c r="PO101" s="170"/>
      <c r="PP101" s="170"/>
      <c r="PQ101" s="170"/>
      <c r="PR101" s="170"/>
      <c r="PS101" s="170"/>
      <c r="PT101" s="170" t="str">
        <f>データ!KF11</f>
        <v>-</v>
      </c>
      <c r="PU101" s="170"/>
      <c r="PV101" s="170"/>
      <c r="PW101" s="170"/>
      <c r="PX101" s="170"/>
      <c r="PY101" s="170"/>
      <c r="PZ101" s="170"/>
      <c r="QA101" s="170"/>
      <c r="QB101" s="170"/>
      <c r="QC101" s="170"/>
      <c r="QD101" s="170"/>
      <c r="QE101" s="170"/>
      <c r="QF101" s="170"/>
      <c r="QG101" s="170"/>
      <c r="QH101" s="170"/>
      <c r="QI101" s="170"/>
      <c r="QJ101" s="170"/>
      <c r="QK101" s="1"/>
      <c r="QL101" s="1"/>
      <c r="QM101" s="1"/>
      <c r="QN101" s="1"/>
      <c r="QO101" s="1"/>
      <c r="QP101" s="1"/>
      <c r="QQ101" s="1"/>
      <c r="QR101" s="1"/>
      <c r="QS101" s="1"/>
      <c r="QT101" s="1"/>
      <c r="QU101" s="1"/>
      <c r="QV101" s="1"/>
      <c r="QW101" s="1"/>
      <c r="QX101" s="1"/>
      <c r="QY101" s="1"/>
      <c r="QZ101" s="149" t="s">
        <v>38</v>
      </c>
      <c r="RA101" s="150"/>
      <c r="RB101" s="150"/>
      <c r="RC101" s="150"/>
      <c r="RD101" s="150"/>
      <c r="RE101" s="150"/>
      <c r="RF101" s="150"/>
      <c r="RG101" s="150"/>
      <c r="RH101" s="150"/>
      <c r="RI101" s="150"/>
      <c r="RJ101" s="150"/>
      <c r="RK101" s="151"/>
      <c r="RL101" s="170" t="str">
        <f>データ!MA11</f>
        <v>-</v>
      </c>
      <c r="RM101" s="170"/>
      <c r="RN101" s="170"/>
      <c r="RO101" s="170"/>
      <c r="RP101" s="170"/>
      <c r="RQ101" s="170"/>
      <c r="RR101" s="170"/>
      <c r="RS101" s="170"/>
      <c r="RT101" s="170"/>
      <c r="RU101" s="170"/>
      <c r="RV101" s="170"/>
      <c r="RW101" s="170"/>
      <c r="RX101" s="170"/>
      <c r="RY101" s="170"/>
      <c r="RZ101" s="170"/>
      <c r="SA101" s="170"/>
      <c r="SB101" s="170"/>
      <c r="SC101" s="170" t="str">
        <f>データ!MB11</f>
        <v>-</v>
      </c>
      <c r="SD101" s="170"/>
      <c r="SE101" s="170"/>
      <c r="SF101" s="170"/>
      <c r="SG101" s="170"/>
      <c r="SH101" s="170"/>
      <c r="SI101" s="170"/>
      <c r="SJ101" s="170"/>
      <c r="SK101" s="170"/>
      <c r="SL101" s="170"/>
      <c r="SM101" s="170"/>
      <c r="SN101" s="170"/>
      <c r="SO101" s="170"/>
      <c r="SP101" s="170"/>
      <c r="SQ101" s="170"/>
      <c r="SR101" s="170"/>
      <c r="SS101" s="170"/>
      <c r="ST101" s="170" t="str">
        <f>データ!MC11</f>
        <v>-</v>
      </c>
      <c r="SU101" s="170"/>
      <c r="SV101" s="170"/>
      <c r="SW101" s="170"/>
      <c r="SX101" s="170"/>
      <c r="SY101" s="170"/>
      <c r="SZ101" s="170"/>
      <c r="TA101" s="170"/>
      <c r="TB101" s="170"/>
      <c r="TC101" s="170"/>
      <c r="TD101" s="170"/>
      <c r="TE101" s="170"/>
      <c r="TF101" s="170"/>
      <c r="TG101" s="170"/>
      <c r="TH101" s="170"/>
      <c r="TI101" s="170"/>
      <c r="TJ101" s="170"/>
      <c r="TK101" s="170" t="str">
        <f>データ!MD11</f>
        <v>-</v>
      </c>
      <c r="TL101" s="170"/>
      <c r="TM101" s="170"/>
      <c r="TN101" s="170"/>
      <c r="TO101" s="170"/>
      <c r="TP101" s="170"/>
      <c r="TQ101" s="170"/>
      <c r="TR101" s="170"/>
      <c r="TS101" s="170"/>
      <c r="TT101" s="170"/>
      <c r="TU101" s="170"/>
      <c r="TV101" s="170"/>
      <c r="TW101" s="170"/>
      <c r="TX101" s="170"/>
      <c r="TY101" s="170"/>
      <c r="TZ101" s="170"/>
      <c r="UA101" s="170"/>
      <c r="UB101" s="170" t="str">
        <f>データ!ME11</f>
        <v>-</v>
      </c>
      <c r="UC101" s="170"/>
      <c r="UD101" s="170"/>
      <c r="UE101" s="170"/>
      <c r="UF101" s="170"/>
      <c r="UG101" s="170"/>
      <c r="UH101" s="170"/>
      <c r="UI101" s="170"/>
      <c r="UJ101" s="170"/>
      <c r="UK101" s="170"/>
      <c r="UL101" s="170"/>
      <c r="UM101" s="170"/>
      <c r="UN101" s="170"/>
      <c r="UO101" s="170"/>
      <c r="UP101" s="170"/>
      <c r="UQ101" s="170"/>
      <c r="UR101" s="170"/>
      <c r="US101" s="1"/>
      <c r="UT101" s="1"/>
      <c r="UU101" s="1"/>
      <c r="UV101" s="1"/>
      <c r="UW101" s="1"/>
      <c r="UX101" s="1"/>
      <c r="UY101" s="1"/>
      <c r="UZ101" s="1"/>
      <c r="VA101" s="27"/>
      <c r="VB101" s="1"/>
      <c r="VC101" s="1"/>
      <c r="VD101" s="110"/>
      <c r="VE101" s="111"/>
      <c r="VF101" s="111"/>
      <c r="VG101" s="111"/>
      <c r="VH101" s="111"/>
      <c r="VI101" s="111"/>
      <c r="VJ101" s="112"/>
    </row>
    <row r="102" spans="1:582" ht="13.5" customHeight="1" x14ac:dyDescent="0.2">
      <c r="A102" s="1"/>
      <c r="B102" s="28"/>
      <c r="C102" s="1"/>
      <c r="D102" s="1"/>
      <c r="E102" s="1"/>
      <c r="F102" s="1"/>
      <c r="G102" s="1"/>
      <c r="H102" s="149" t="s">
        <v>31</v>
      </c>
      <c r="I102" s="150"/>
      <c r="J102" s="150"/>
      <c r="K102" s="150"/>
      <c r="L102" s="150"/>
      <c r="M102" s="150"/>
      <c r="N102" s="150"/>
      <c r="O102" s="150"/>
      <c r="P102" s="150"/>
      <c r="Q102" s="150"/>
      <c r="R102" s="150"/>
      <c r="S102" s="151"/>
      <c r="T102" s="152" t="str">
        <f>データ!EE12</f>
        <v>-</v>
      </c>
      <c r="U102" s="153"/>
      <c r="V102" s="153"/>
      <c r="W102" s="153"/>
      <c r="X102" s="153"/>
      <c r="Y102" s="153"/>
      <c r="Z102" s="153"/>
      <c r="AA102" s="153"/>
      <c r="AB102" s="153"/>
      <c r="AC102" s="153"/>
      <c r="AD102" s="153"/>
      <c r="AE102" s="153"/>
      <c r="AF102" s="153"/>
      <c r="AG102" s="153"/>
      <c r="AH102" s="153"/>
      <c r="AI102" s="153"/>
      <c r="AJ102" s="153"/>
      <c r="AK102" s="153"/>
      <c r="AL102" s="154"/>
      <c r="AM102" s="152" t="str">
        <f>データ!EF12</f>
        <v>-</v>
      </c>
      <c r="AN102" s="153"/>
      <c r="AO102" s="153"/>
      <c r="AP102" s="153"/>
      <c r="AQ102" s="153"/>
      <c r="AR102" s="153"/>
      <c r="AS102" s="153"/>
      <c r="AT102" s="153"/>
      <c r="AU102" s="153"/>
      <c r="AV102" s="153"/>
      <c r="AW102" s="153"/>
      <c r="AX102" s="153"/>
      <c r="AY102" s="153"/>
      <c r="AZ102" s="153"/>
      <c r="BA102" s="153"/>
      <c r="BB102" s="153"/>
      <c r="BC102" s="153"/>
      <c r="BD102" s="153"/>
      <c r="BE102" s="154"/>
      <c r="BF102" s="152" t="str">
        <f>データ!EG12</f>
        <v>-</v>
      </c>
      <c r="BG102" s="153"/>
      <c r="BH102" s="153"/>
      <c r="BI102" s="153"/>
      <c r="BJ102" s="153"/>
      <c r="BK102" s="153"/>
      <c r="BL102" s="153"/>
      <c r="BM102" s="153"/>
      <c r="BN102" s="153"/>
      <c r="BO102" s="153"/>
      <c r="BP102" s="153"/>
      <c r="BQ102" s="153"/>
      <c r="BR102" s="153"/>
      <c r="BS102" s="153"/>
      <c r="BT102" s="153"/>
      <c r="BU102" s="153"/>
      <c r="BV102" s="153"/>
      <c r="BW102" s="153"/>
      <c r="BX102" s="154"/>
      <c r="BY102" s="152" t="str">
        <f>データ!EH12</f>
        <v>-</v>
      </c>
      <c r="BZ102" s="153"/>
      <c r="CA102" s="153"/>
      <c r="CB102" s="153"/>
      <c r="CC102" s="153"/>
      <c r="CD102" s="153"/>
      <c r="CE102" s="153"/>
      <c r="CF102" s="153"/>
      <c r="CG102" s="153"/>
      <c r="CH102" s="153"/>
      <c r="CI102" s="153"/>
      <c r="CJ102" s="153"/>
      <c r="CK102" s="153"/>
      <c r="CL102" s="153"/>
      <c r="CM102" s="153"/>
      <c r="CN102" s="153"/>
      <c r="CO102" s="153"/>
      <c r="CP102" s="153"/>
      <c r="CQ102" s="154"/>
      <c r="CR102" s="152" t="str">
        <f>データ!EI12</f>
        <v>-</v>
      </c>
      <c r="CS102" s="153"/>
      <c r="CT102" s="153"/>
      <c r="CU102" s="153"/>
      <c r="CV102" s="153"/>
      <c r="CW102" s="153"/>
      <c r="CX102" s="153"/>
      <c r="CY102" s="153"/>
      <c r="CZ102" s="153"/>
      <c r="DA102" s="153"/>
      <c r="DB102" s="153"/>
      <c r="DC102" s="153"/>
      <c r="DD102" s="153"/>
      <c r="DE102" s="153"/>
      <c r="DF102" s="153"/>
      <c r="DG102" s="153"/>
      <c r="DH102" s="153"/>
      <c r="DI102" s="153"/>
      <c r="DJ102" s="154"/>
      <c r="DK102" s="1"/>
      <c r="DL102" s="1"/>
      <c r="DM102" s="1"/>
      <c r="DN102" s="1"/>
      <c r="DO102" s="1"/>
      <c r="DP102" s="1"/>
      <c r="DQ102" s="1"/>
      <c r="DR102" s="29"/>
      <c r="DS102" s="1"/>
      <c r="DT102" s="1"/>
      <c r="DU102" s="1"/>
      <c r="DV102" s="1"/>
      <c r="DW102" s="1"/>
      <c r="DX102" s="1"/>
      <c r="DY102" s="1"/>
      <c r="DZ102" s="1"/>
      <c r="EA102" s="149" t="s">
        <v>31</v>
      </c>
      <c r="EB102" s="150"/>
      <c r="EC102" s="150"/>
      <c r="ED102" s="150"/>
      <c r="EE102" s="150"/>
      <c r="EF102" s="150"/>
      <c r="EG102" s="150"/>
      <c r="EH102" s="150"/>
      <c r="EI102" s="150"/>
      <c r="EJ102" s="150"/>
      <c r="EK102" s="150"/>
      <c r="EL102" s="151"/>
      <c r="EM102" s="170" t="str">
        <f>データ!GD12</f>
        <v>-</v>
      </c>
      <c r="EN102" s="170"/>
      <c r="EO102" s="170"/>
      <c r="EP102" s="170"/>
      <c r="EQ102" s="170"/>
      <c r="ER102" s="170"/>
      <c r="ES102" s="170"/>
      <c r="ET102" s="170"/>
      <c r="EU102" s="170"/>
      <c r="EV102" s="170"/>
      <c r="EW102" s="170"/>
      <c r="EX102" s="170"/>
      <c r="EY102" s="170"/>
      <c r="EZ102" s="170"/>
      <c r="FA102" s="170"/>
      <c r="FB102" s="170"/>
      <c r="FC102" s="170"/>
      <c r="FD102" s="170" t="str">
        <f>データ!GE12</f>
        <v>-</v>
      </c>
      <c r="FE102" s="170"/>
      <c r="FF102" s="170"/>
      <c r="FG102" s="170"/>
      <c r="FH102" s="170"/>
      <c r="FI102" s="170"/>
      <c r="FJ102" s="170"/>
      <c r="FK102" s="170"/>
      <c r="FL102" s="170"/>
      <c r="FM102" s="170"/>
      <c r="FN102" s="170"/>
      <c r="FO102" s="170"/>
      <c r="FP102" s="170"/>
      <c r="FQ102" s="170"/>
      <c r="FR102" s="170"/>
      <c r="FS102" s="170"/>
      <c r="FT102" s="170"/>
      <c r="FU102" s="170" t="str">
        <f>データ!GF12</f>
        <v>-</v>
      </c>
      <c r="FV102" s="170"/>
      <c r="FW102" s="170"/>
      <c r="FX102" s="170"/>
      <c r="FY102" s="170"/>
      <c r="FZ102" s="170"/>
      <c r="GA102" s="170"/>
      <c r="GB102" s="170"/>
      <c r="GC102" s="170"/>
      <c r="GD102" s="170"/>
      <c r="GE102" s="170"/>
      <c r="GF102" s="170"/>
      <c r="GG102" s="170"/>
      <c r="GH102" s="170"/>
      <c r="GI102" s="170"/>
      <c r="GJ102" s="170"/>
      <c r="GK102" s="170"/>
      <c r="GL102" s="170" t="str">
        <f>データ!GG12</f>
        <v>-</v>
      </c>
      <c r="GM102" s="170"/>
      <c r="GN102" s="170"/>
      <c r="GO102" s="170"/>
      <c r="GP102" s="170"/>
      <c r="GQ102" s="170"/>
      <c r="GR102" s="170"/>
      <c r="GS102" s="170"/>
      <c r="GT102" s="170"/>
      <c r="GU102" s="170"/>
      <c r="GV102" s="170"/>
      <c r="GW102" s="170"/>
      <c r="GX102" s="170"/>
      <c r="GY102" s="170"/>
      <c r="GZ102" s="170"/>
      <c r="HA102" s="170"/>
      <c r="HB102" s="170"/>
      <c r="HC102" s="170" t="str">
        <f>データ!GH12</f>
        <v>-</v>
      </c>
      <c r="HD102" s="170"/>
      <c r="HE102" s="170"/>
      <c r="HF102" s="170"/>
      <c r="HG102" s="170"/>
      <c r="HH102" s="170"/>
      <c r="HI102" s="170"/>
      <c r="HJ102" s="170"/>
      <c r="HK102" s="170"/>
      <c r="HL102" s="170"/>
      <c r="HM102" s="170"/>
      <c r="HN102" s="170"/>
      <c r="HO102" s="170"/>
      <c r="HP102" s="170"/>
      <c r="HQ102" s="170"/>
      <c r="HR102" s="170"/>
      <c r="HS102" s="170"/>
      <c r="HT102" s="1"/>
      <c r="HU102" s="1"/>
      <c r="HV102" s="1"/>
      <c r="HW102" s="1"/>
      <c r="HX102" s="1"/>
      <c r="HY102" s="1"/>
      <c r="HZ102" s="1"/>
      <c r="IA102" s="1"/>
      <c r="IB102" s="1"/>
      <c r="IC102" s="1"/>
      <c r="ID102" s="1"/>
      <c r="IE102" s="1"/>
      <c r="IF102" s="1"/>
      <c r="IG102" s="1"/>
      <c r="IH102" s="1"/>
      <c r="II102" s="149" t="s">
        <v>31</v>
      </c>
      <c r="IJ102" s="150"/>
      <c r="IK102" s="150"/>
      <c r="IL102" s="150"/>
      <c r="IM102" s="150"/>
      <c r="IN102" s="150"/>
      <c r="IO102" s="150"/>
      <c r="IP102" s="150"/>
      <c r="IQ102" s="150"/>
      <c r="IR102" s="150"/>
      <c r="IS102" s="150"/>
      <c r="IT102" s="151"/>
      <c r="IU102" s="170" t="str">
        <f>データ!IC12</f>
        <v>-</v>
      </c>
      <c r="IV102" s="170"/>
      <c r="IW102" s="170"/>
      <c r="IX102" s="170"/>
      <c r="IY102" s="170"/>
      <c r="IZ102" s="170"/>
      <c r="JA102" s="170"/>
      <c r="JB102" s="170"/>
      <c r="JC102" s="170"/>
      <c r="JD102" s="170"/>
      <c r="JE102" s="170"/>
      <c r="JF102" s="170"/>
      <c r="JG102" s="170"/>
      <c r="JH102" s="170"/>
      <c r="JI102" s="170"/>
      <c r="JJ102" s="170"/>
      <c r="JK102" s="170"/>
      <c r="JL102" s="170" t="str">
        <f>データ!ID12</f>
        <v>-</v>
      </c>
      <c r="JM102" s="170"/>
      <c r="JN102" s="170"/>
      <c r="JO102" s="170"/>
      <c r="JP102" s="170"/>
      <c r="JQ102" s="170"/>
      <c r="JR102" s="170"/>
      <c r="JS102" s="170"/>
      <c r="JT102" s="170"/>
      <c r="JU102" s="170"/>
      <c r="JV102" s="170"/>
      <c r="JW102" s="170"/>
      <c r="JX102" s="170"/>
      <c r="JY102" s="170"/>
      <c r="JZ102" s="170"/>
      <c r="KA102" s="170"/>
      <c r="KB102" s="170"/>
      <c r="KC102" s="170" t="str">
        <f>データ!IE12</f>
        <v>-</v>
      </c>
      <c r="KD102" s="170"/>
      <c r="KE102" s="170"/>
      <c r="KF102" s="170"/>
      <c r="KG102" s="170"/>
      <c r="KH102" s="170"/>
      <c r="KI102" s="170"/>
      <c r="KJ102" s="170"/>
      <c r="KK102" s="170"/>
      <c r="KL102" s="170"/>
      <c r="KM102" s="170"/>
      <c r="KN102" s="170"/>
      <c r="KO102" s="170"/>
      <c r="KP102" s="170"/>
      <c r="KQ102" s="170"/>
      <c r="KR102" s="170"/>
      <c r="KS102" s="170"/>
      <c r="KT102" s="170" t="str">
        <f>データ!IF12</f>
        <v>-</v>
      </c>
      <c r="KU102" s="170"/>
      <c r="KV102" s="170"/>
      <c r="KW102" s="170"/>
      <c r="KX102" s="170"/>
      <c r="KY102" s="170"/>
      <c r="KZ102" s="170"/>
      <c r="LA102" s="170"/>
      <c r="LB102" s="170"/>
      <c r="LC102" s="170"/>
      <c r="LD102" s="170"/>
      <c r="LE102" s="170"/>
      <c r="LF102" s="170"/>
      <c r="LG102" s="170"/>
      <c r="LH102" s="170"/>
      <c r="LI102" s="170"/>
      <c r="LJ102" s="170"/>
      <c r="LK102" s="170" t="str">
        <f>データ!IG12</f>
        <v>-</v>
      </c>
      <c r="LL102" s="170"/>
      <c r="LM102" s="170"/>
      <c r="LN102" s="170"/>
      <c r="LO102" s="170"/>
      <c r="LP102" s="170"/>
      <c r="LQ102" s="170"/>
      <c r="LR102" s="170"/>
      <c r="LS102" s="170"/>
      <c r="LT102" s="170"/>
      <c r="LU102" s="170"/>
      <c r="LV102" s="170"/>
      <c r="LW102" s="170"/>
      <c r="LX102" s="170"/>
      <c r="LY102" s="170"/>
      <c r="LZ102" s="170"/>
      <c r="MA102" s="170"/>
      <c r="MB102" s="1"/>
      <c r="MC102" s="1"/>
      <c r="MD102" s="1"/>
      <c r="ME102" s="1"/>
      <c r="MF102" s="1"/>
      <c r="MG102" s="1"/>
      <c r="MH102" s="1"/>
      <c r="MI102" s="1"/>
      <c r="MJ102" s="1"/>
      <c r="MK102" s="1"/>
      <c r="ML102" s="1"/>
      <c r="MM102" s="1"/>
      <c r="MN102" s="1"/>
      <c r="MO102" s="1"/>
      <c r="MP102" s="1"/>
      <c r="MQ102" s="1"/>
      <c r="MR102" s="149" t="s">
        <v>31</v>
      </c>
      <c r="MS102" s="150"/>
      <c r="MT102" s="150"/>
      <c r="MU102" s="150"/>
      <c r="MV102" s="150"/>
      <c r="MW102" s="150"/>
      <c r="MX102" s="150"/>
      <c r="MY102" s="150"/>
      <c r="MZ102" s="150"/>
      <c r="NA102" s="150"/>
      <c r="NB102" s="150"/>
      <c r="NC102" s="151"/>
      <c r="ND102" s="170" t="str">
        <f>データ!KB12</f>
        <v>-</v>
      </c>
      <c r="NE102" s="170"/>
      <c r="NF102" s="170"/>
      <c r="NG102" s="170"/>
      <c r="NH102" s="170"/>
      <c r="NI102" s="170"/>
      <c r="NJ102" s="170"/>
      <c r="NK102" s="170"/>
      <c r="NL102" s="170"/>
      <c r="NM102" s="170"/>
      <c r="NN102" s="170"/>
      <c r="NO102" s="170"/>
      <c r="NP102" s="170"/>
      <c r="NQ102" s="170"/>
      <c r="NR102" s="170"/>
      <c r="NS102" s="170"/>
      <c r="NT102" s="170"/>
      <c r="NU102" s="170" t="str">
        <f>データ!KC12</f>
        <v>-</v>
      </c>
      <c r="NV102" s="170"/>
      <c r="NW102" s="170"/>
      <c r="NX102" s="170"/>
      <c r="NY102" s="170"/>
      <c r="NZ102" s="170"/>
      <c r="OA102" s="170"/>
      <c r="OB102" s="170"/>
      <c r="OC102" s="170"/>
      <c r="OD102" s="170"/>
      <c r="OE102" s="170"/>
      <c r="OF102" s="170"/>
      <c r="OG102" s="170"/>
      <c r="OH102" s="170"/>
      <c r="OI102" s="170"/>
      <c r="OJ102" s="170"/>
      <c r="OK102" s="170"/>
      <c r="OL102" s="170" t="str">
        <f>データ!KD12</f>
        <v>-</v>
      </c>
      <c r="OM102" s="170"/>
      <c r="ON102" s="170"/>
      <c r="OO102" s="170"/>
      <c r="OP102" s="170"/>
      <c r="OQ102" s="170"/>
      <c r="OR102" s="170"/>
      <c r="OS102" s="170"/>
      <c r="OT102" s="170"/>
      <c r="OU102" s="170"/>
      <c r="OV102" s="170"/>
      <c r="OW102" s="170"/>
      <c r="OX102" s="170"/>
      <c r="OY102" s="170"/>
      <c r="OZ102" s="170"/>
      <c r="PA102" s="170"/>
      <c r="PB102" s="170"/>
      <c r="PC102" s="170" t="str">
        <f>データ!KE12</f>
        <v>-</v>
      </c>
      <c r="PD102" s="170"/>
      <c r="PE102" s="170"/>
      <c r="PF102" s="170"/>
      <c r="PG102" s="170"/>
      <c r="PH102" s="170"/>
      <c r="PI102" s="170"/>
      <c r="PJ102" s="170"/>
      <c r="PK102" s="170"/>
      <c r="PL102" s="170"/>
      <c r="PM102" s="170"/>
      <c r="PN102" s="170"/>
      <c r="PO102" s="170"/>
      <c r="PP102" s="170"/>
      <c r="PQ102" s="170"/>
      <c r="PR102" s="170"/>
      <c r="PS102" s="170"/>
      <c r="PT102" s="170" t="str">
        <f>データ!KF12</f>
        <v>-</v>
      </c>
      <c r="PU102" s="170"/>
      <c r="PV102" s="170"/>
      <c r="PW102" s="170"/>
      <c r="PX102" s="170"/>
      <c r="PY102" s="170"/>
      <c r="PZ102" s="170"/>
      <c r="QA102" s="170"/>
      <c r="QB102" s="170"/>
      <c r="QC102" s="170"/>
      <c r="QD102" s="170"/>
      <c r="QE102" s="170"/>
      <c r="QF102" s="170"/>
      <c r="QG102" s="170"/>
      <c r="QH102" s="170"/>
      <c r="QI102" s="170"/>
      <c r="QJ102" s="170"/>
      <c r="QK102" s="1"/>
      <c r="QL102" s="1"/>
      <c r="QM102" s="1"/>
      <c r="QN102" s="1"/>
      <c r="QO102" s="1"/>
      <c r="QP102" s="1"/>
      <c r="QQ102" s="1"/>
      <c r="QR102" s="1"/>
      <c r="QS102" s="1"/>
      <c r="QT102" s="1"/>
      <c r="QU102" s="1"/>
      <c r="QV102" s="1"/>
      <c r="QW102" s="1"/>
      <c r="QX102" s="1"/>
      <c r="QY102" s="1"/>
      <c r="QZ102" s="149" t="s">
        <v>31</v>
      </c>
      <c r="RA102" s="150"/>
      <c r="RB102" s="150"/>
      <c r="RC102" s="150"/>
      <c r="RD102" s="150"/>
      <c r="RE102" s="150"/>
      <c r="RF102" s="150"/>
      <c r="RG102" s="150"/>
      <c r="RH102" s="150"/>
      <c r="RI102" s="150"/>
      <c r="RJ102" s="150"/>
      <c r="RK102" s="151"/>
      <c r="RL102" s="170" t="str">
        <f>データ!MA12</f>
        <v>-</v>
      </c>
      <c r="RM102" s="170"/>
      <c r="RN102" s="170"/>
      <c r="RO102" s="170"/>
      <c r="RP102" s="170"/>
      <c r="RQ102" s="170"/>
      <c r="RR102" s="170"/>
      <c r="RS102" s="170"/>
      <c r="RT102" s="170"/>
      <c r="RU102" s="170"/>
      <c r="RV102" s="170"/>
      <c r="RW102" s="170"/>
      <c r="RX102" s="170"/>
      <c r="RY102" s="170"/>
      <c r="RZ102" s="170"/>
      <c r="SA102" s="170"/>
      <c r="SB102" s="170"/>
      <c r="SC102" s="170" t="str">
        <f>データ!MB12</f>
        <v>-</v>
      </c>
      <c r="SD102" s="170"/>
      <c r="SE102" s="170"/>
      <c r="SF102" s="170"/>
      <c r="SG102" s="170"/>
      <c r="SH102" s="170"/>
      <c r="SI102" s="170"/>
      <c r="SJ102" s="170"/>
      <c r="SK102" s="170"/>
      <c r="SL102" s="170"/>
      <c r="SM102" s="170"/>
      <c r="SN102" s="170"/>
      <c r="SO102" s="170"/>
      <c r="SP102" s="170"/>
      <c r="SQ102" s="170"/>
      <c r="SR102" s="170"/>
      <c r="SS102" s="170"/>
      <c r="ST102" s="170" t="str">
        <f>データ!MC12</f>
        <v>-</v>
      </c>
      <c r="SU102" s="170"/>
      <c r="SV102" s="170"/>
      <c r="SW102" s="170"/>
      <c r="SX102" s="170"/>
      <c r="SY102" s="170"/>
      <c r="SZ102" s="170"/>
      <c r="TA102" s="170"/>
      <c r="TB102" s="170"/>
      <c r="TC102" s="170"/>
      <c r="TD102" s="170"/>
      <c r="TE102" s="170"/>
      <c r="TF102" s="170"/>
      <c r="TG102" s="170"/>
      <c r="TH102" s="170"/>
      <c r="TI102" s="170"/>
      <c r="TJ102" s="170"/>
      <c r="TK102" s="170" t="str">
        <f>データ!MD12</f>
        <v>-</v>
      </c>
      <c r="TL102" s="170"/>
      <c r="TM102" s="170"/>
      <c r="TN102" s="170"/>
      <c r="TO102" s="170"/>
      <c r="TP102" s="170"/>
      <c r="TQ102" s="170"/>
      <c r="TR102" s="170"/>
      <c r="TS102" s="170"/>
      <c r="TT102" s="170"/>
      <c r="TU102" s="170"/>
      <c r="TV102" s="170"/>
      <c r="TW102" s="170"/>
      <c r="TX102" s="170"/>
      <c r="TY102" s="170"/>
      <c r="TZ102" s="170"/>
      <c r="UA102" s="170"/>
      <c r="UB102" s="170" t="str">
        <f>データ!ME12</f>
        <v>-</v>
      </c>
      <c r="UC102" s="170"/>
      <c r="UD102" s="170"/>
      <c r="UE102" s="170"/>
      <c r="UF102" s="170"/>
      <c r="UG102" s="170"/>
      <c r="UH102" s="170"/>
      <c r="UI102" s="170"/>
      <c r="UJ102" s="170"/>
      <c r="UK102" s="170"/>
      <c r="UL102" s="170"/>
      <c r="UM102" s="170"/>
      <c r="UN102" s="170"/>
      <c r="UO102" s="170"/>
      <c r="UP102" s="170"/>
      <c r="UQ102" s="170"/>
      <c r="UR102" s="170"/>
      <c r="US102" s="1"/>
      <c r="UT102" s="1"/>
      <c r="UU102" s="1"/>
      <c r="UV102" s="1"/>
      <c r="UW102" s="1"/>
      <c r="UX102" s="1"/>
      <c r="UY102" s="1"/>
      <c r="UZ102" s="1"/>
      <c r="VA102" s="27"/>
      <c r="VB102" s="1"/>
      <c r="VC102" s="1"/>
      <c r="VD102" s="110"/>
      <c r="VE102" s="111"/>
      <c r="VF102" s="111"/>
      <c r="VG102" s="111"/>
      <c r="VH102" s="111"/>
      <c r="VI102" s="111"/>
      <c r="VJ102" s="112"/>
    </row>
    <row r="103" spans="1:582" ht="16.399999999999999" customHeight="1" x14ac:dyDescent="0.2">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10"/>
      <c r="VE103" s="111"/>
      <c r="VF103" s="111"/>
      <c r="VG103" s="111"/>
      <c r="VH103" s="111"/>
      <c r="VI103" s="111"/>
      <c r="VJ103" s="112"/>
    </row>
    <row r="104" spans="1:582" ht="15.75" hidden="1" customHeight="1" x14ac:dyDescent="0.2">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10"/>
      <c r="VE104" s="111"/>
      <c r="VF104" s="111"/>
      <c r="VG104" s="111"/>
      <c r="VH104" s="111"/>
      <c r="VI104" s="111"/>
      <c r="VJ104" s="112"/>
    </row>
    <row r="105" spans="1:582" ht="16.399999999999999" customHeight="1" x14ac:dyDescent="0.2">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10"/>
      <c r="VE105" s="111"/>
      <c r="VF105" s="111"/>
      <c r="VG105" s="111"/>
      <c r="VH105" s="111"/>
      <c r="VI105" s="111"/>
      <c r="VJ105" s="112"/>
    </row>
    <row r="106" spans="1:582" ht="16.399999999999999" customHeight="1" x14ac:dyDescent="0.2">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10"/>
      <c r="VE106" s="111"/>
      <c r="VF106" s="111"/>
      <c r="VG106" s="111"/>
      <c r="VH106" s="111"/>
      <c r="VI106" s="111"/>
      <c r="VJ106" s="112"/>
    </row>
    <row r="107" spans="1:582" ht="16.399999999999999" customHeight="1" x14ac:dyDescent="0.2">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10"/>
      <c r="VE107" s="111"/>
      <c r="VF107" s="111"/>
      <c r="VG107" s="111"/>
      <c r="VH107" s="111"/>
      <c r="VI107" s="111"/>
      <c r="VJ107" s="112"/>
    </row>
    <row r="108" spans="1:582" ht="16.399999999999999" customHeight="1" x14ac:dyDescent="0.2">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10"/>
      <c r="VE108" s="111"/>
      <c r="VF108" s="111"/>
      <c r="VG108" s="111"/>
      <c r="VH108" s="111"/>
      <c r="VI108" s="111"/>
      <c r="VJ108" s="112"/>
    </row>
    <row r="109" spans="1:582" ht="16.399999999999999" customHeight="1" x14ac:dyDescent="0.2">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10"/>
      <c r="VE109" s="111"/>
      <c r="VF109" s="111"/>
      <c r="VG109" s="111"/>
      <c r="VH109" s="111"/>
      <c r="VI109" s="111"/>
      <c r="VJ109" s="112"/>
    </row>
    <row r="110" spans="1:582" ht="16.399999999999999" customHeight="1" x14ac:dyDescent="0.2">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10"/>
      <c r="VE110" s="111"/>
      <c r="VF110" s="111"/>
      <c r="VG110" s="111"/>
      <c r="VH110" s="111"/>
      <c r="VI110" s="111"/>
      <c r="VJ110" s="112"/>
    </row>
    <row r="111" spans="1:582" ht="16.399999999999999" customHeight="1" x14ac:dyDescent="0.2">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10"/>
      <c r="VE111" s="111"/>
      <c r="VF111" s="111"/>
      <c r="VG111" s="111"/>
      <c r="VH111" s="111"/>
      <c r="VI111" s="111"/>
      <c r="VJ111" s="112"/>
    </row>
    <row r="112" spans="1:582" ht="16.399999999999999" customHeight="1" x14ac:dyDescent="0.2">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10"/>
      <c r="VE112" s="111"/>
      <c r="VF112" s="111"/>
      <c r="VG112" s="111"/>
      <c r="VH112" s="111"/>
      <c r="VI112" s="111"/>
      <c r="VJ112" s="112"/>
    </row>
    <row r="113" spans="1:582" ht="16.399999999999999" customHeight="1" x14ac:dyDescent="0.2">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10"/>
      <c r="VE113" s="111"/>
      <c r="VF113" s="111"/>
      <c r="VG113" s="111"/>
      <c r="VH113" s="111"/>
      <c r="VI113" s="111"/>
      <c r="VJ113" s="112"/>
    </row>
    <row r="114" spans="1:582" ht="16.399999999999999" customHeight="1" x14ac:dyDescent="0.2">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10"/>
      <c r="VE114" s="111"/>
      <c r="VF114" s="111"/>
      <c r="VG114" s="111"/>
      <c r="VH114" s="111"/>
      <c r="VI114" s="111"/>
      <c r="VJ114" s="112"/>
    </row>
    <row r="115" spans="1:582" ht="16.399999999999999" customHeight="1" x14ac:dyDescent="0.2">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10"/>
      <c r="VE115" s="111"/>
      <c r="VF115" s="111"/>
      <c r="VG115" s="111"/>
      <c r="VH115" s="111"/>
      <c r="VI115" s="111"/>
      <c r="VJ115" s="112"/>
    </row>
    <row r="116" spans="1:582" ht="13.5" customHeight="1" x14ac:dyDescent="0.2">
      <c r="A116" s="1"/>
      <c r="B116" s="28"/>
      <c r="C116" s="1"/>
      <c r="D116" s="1"/>
      <c r="E116" s="1"/>
      <c r="F116" s="1"/>
      <c r="G116" s="1"/>
      <c r="H116" s="12"/>
      <c r="I116" s="12"/>
      <c r="J116" s="12"/>
      <c r="K116" s="12"/>
      <c r="L116" s="12"/>
      <c r="M116" s="12"/>
      <c r="N116" s="12"/>
      <c r="O116" s="12"/>
      <c r="P116" s="12"/>
      <c r="Q116" s="12"/>
      <c r="R116" s="12"/>
      <c r="S116" s="12"/>
      <c r="T116" s="146" t="str">
        <f>データ!EO10</f>
        <v>R01</v>
      </c>
      <c r="U116" s="147"/>
      <c r="V116" s="147"/>
      <c r="W116" s="147"/>
      <c r="X116" s="147"/>
      <c r="Y116" s="147"/>
      <c r="Z116" s="147"/>
      <c r="AA116" s="147"/>
      <c r="AB116" s="147"/>
      <c r="AC116" s="147"/>
      <c r="AD116" s="147"/>
      <c r="AE116" s="147"/>
      <c r="AF116" s="147"/>
      <c r="AG116" s="147"/>
      <c r="AH116" s="147"/>
      <c r="AI116" s="147"/>
      <c r="AJ116" s="147"/>
      <c r="AK116" s="147"/>
      <c r="AL116" s="148"/>
      <c r="AM116" s="146" t="str">
        <f>データ!EP10</f>
        <v>R02</v>
      </c>
      <c r="AN116" s="147"/>
      <c r="AO116" s="147"/>
      <c r="AP116" s="147"/>
      <c r="AQ116" s="147"/>
      <c r="AR116" s="147"/>
      <c r="AS116" s="147"/>
      <c r="AT116" s="147"/>
      <c r="AU116" s="147"/>
      <c r="AV116" s="147"/>
      <c r="AW116" s="147"/>
      <c r="AX116" s="147"/>
      <c r="AY116" s="147"/>
      <c r="AZ116" s="147"/>
      <c r="BA116" s="147"/>
      <c r="BB116" s="147"/>
      <c r="BC116" s="147"/>
      <c r="BD116" s="147"/>
      <c r="BE116" s="148"/>
      <c r="BF116" s="146" t="str">
        <f>データ!EQ10</f>
        <v>R03</v>
      </c>
      <c r="BG116" s="147"/>
      <c r="BH116" s="147"/>
      <c r="BI116" s="147"/>
      <c r="BJ116" s="147"/>
      <c r="BK116" s="147"/>
      <c r="BL116" s="147"/>
      <c r="BM116" s="147"/>
      <c r="BN116" s="147"/>
      <c r="BO116" s="147"/>
      <c r="BP116" s="147"/>
      <c r="BQ116" s="147"/>
      <c r="BR116" s="147"/>
      <c r="BS116" s="147"/>
      <c r="BT116" s="147"/>
      <c r="BU116" s="147"/>
      <c r="BV116" s="147"/>
      <c r="BW116" s="147"/>
      <c r="BX116" s="148"/>
      <c r="BY116" s="146" t="str">
        <f>データ!ER10</f>
        <v>R04</v>
      </c>
      <c r="BZ116" s="147"/>
      <c r="CA116" s="147"/>
      <c r="CB116" s="147"/>
      <c r="CC116" s="147"/>
      <c r="CD116" s="147"/>
      <c r="CE116" s="147"/>
      <c r="CF116" s="147"/>
      <c r="CG116" s="147"/>
      <c r="CH116" s="147"/>
      <c r="CI116" s="147"/>
      <c r="CJ116" s="147"/>
      <c r="CK116" s="147"/>
      <c r="CL116" s="147"/>
      <c r="CM116" s="147"/>
      <c r="CN116" s="147"/>
      <c r="CO116" s="147"/>
      <c r="CP116" s="147"/>
      <c r="CQ116" s="148"/>
      <c r="CR116" s="146" t="str">
        <f>データ!ES10</f>
        <v>R05</v>
      </c>
      <c r="CS116" s="147"/>
      <c r="CT116" s="147"/>
      <c r="CU116" s="147"/>
      <c r="CV116" s="147"/>
      <c r="CW116" s="147"/>
      <c r="CX116" s="147"/>
      <c r="CY116" s="147"/>
      <c r="CZ116" s="147"/>
      <c r="DA116" s="147"/>
      <c r="DB116" s="147"/>
      <c r="DC116" s="147"/>
      <c r="DD116" s="147"/>
      <c r="DE116" s="147"/>
      <c r="DF116" s="147"/>
      <c r="DG116" s="147"/>
      <c r="DH116" s="147"/>
      <c r="DI116" s="147"/>
      <c r="DJ116" s="148"/>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166" t="str">
        <f>データ!GN10</f>
        <v>R01</v>
      </c>
      <c r="EN116" s="166"/>
      <c r="EO116" s="166"/>
      <c r="EP116" s="166"/>
      <c r="EQ116" s="166"/>
      <c r="ER116" s="166"/>
      <c r="ES116" s="166"/>
      <c r="ET116" s="166"/>
      <c r="EU116" s="166"/>
      <c r="EV116" s="166"/>
      <c r="EW116" s="166"/>
      <c r="EX116" s="166"/>
      <c r="EY116" s="166"/>
      <c r="EZ116" s="166"/>
      <c r="FA116" s="166"/>
      <c r="FB116" s="166"/>
      <c r="FC116" s="166"/>
      <c r="FD116" s="166" t="str">
        <f>データ!GO10</f>
        <v>R02</v>
      </c>
      <c r="FE116" s="166"/>
      <c r="FF116" s="166"/>
      <c r="FG116" s="166"/>
      <c r="FH116" s="166"/>
      <c r="FI116" s="166"/>
      <c r="FJ116" s="166"/>
      <c r="FK116" s="166"/>
      <c r="FL116" s="166"/>
      <c r="FM116" s="166"/>
      <c r="FN116" s="166"/>
      <c r="FO116" s="166"/>
      <c r="FP116" s="166"/>
      <c r="FQ116" s="166"/>
      <c r="FR116" s="166"/>
      <c r="FS116" s="166"/>
      <c r="FT116" s="166"/>
      <c r="FU116" s="166" t="str">
        <f>データ!GP10</f>
        <v>R03</v>
      </c>
      <c r="FV116" s="166"/>
      <c r="FW116" s="166"/>
      <c r="FX116" s="166"/>
      <c r="FY116" s="166"/>
      <c r="FZ116" s="166"/>
      <c r="GA116" s="166"/>
      <c r="GB116" s="166"/>
      <c r="GC116" s="166"/>
      <c r="GD116" s="166"/>
      <c r="GE116" s="166"/>
      <c r="GF116" s="166"/>
      <c r="GG116" s="166"/>
      <c r="GH116" s="166"/>
      <c r="GI116" s="166"/>
      <c r="GJ116" s="166"/>
      <c r="GK116" s="166"/>
      <c r="GL116" s="166" t="str">
        <f>データ!GQ10</f>
        <v>R04</v>
      </c>
      <c r="GM116" s="166"/>
      <c r="GN116" s="166"/>
      <c r="GO116" s="166"/>
      <c r="GP116" s="166"/>
      <c r="GQ116" s="166"/>
      <c r="GR116" s="166"/>
      <c r="GS116" s="166"/>
      <c r="GT116" s="166"/>
      <c r="GU116" s="166"/>
      <c r="GV116" s="166"/>
      <c r="GW116" s="166"/>
      <c r="GX116" s="166"/>
      <c r="GY116" s="166"/>
      <c r="GZ116" s="166"/>
      <c r="HA116" s="166"/>
      <c r="HB116" s="166"/>
      <c r="HC116" s="166" t="str">
        <f>データ!GR10</f>
        <v>R05</v>
      </c>
      <c r="HD116" s="166"/>
      <c r="HE116" s="166"/>
      <c r="HF116" s="166"/>
      <c r="HG116" s="166"/>
      <c r="HH116" s="166"/>
      <c r="HI116" s="166"/>
      <c r="HJ116" s="166"/>
      <c r="HK116" s="166"/>
      <c r="HL116" s="166"/>
      <c r="HM116" s="166"/>
      <c r="HN116" s="166"/>
      <c r="HO116" s="166"/>
      <c r="HP116" s="166"/>
      <c r="HQ116" s="166"/>
      <c r="HR116" s="166"/>
      <c r="HS116" s="16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66" t="str">
        <f>データ!IM10</f>
        <v>R01</v>
      </c>
      <c r="IV116" s="166"/>
      <c r="IW116" s="166"/>
      <c r="IX116" s="166"/>
      <c r="IY116" s="166"/>
      <c r="IZ116" s="166"/>
      <c r="JA116" s="166"/>
      <c r="JB116" s="166"/>
      <c r="JC116" s="166"/>
      <c r="JD116" s="166"/>
      <c r="JE116" s="166"/>
      <c r="JF116" s="166"/>
      <c r="JG116" s="166"/>
      <c r="JH116" s="166"/>
      <c r="JI116" s="166"/>
      <c r="JJ116" s="166"/>
      <c r="JK116" s="166"/>
      <c r="JL116" s="166" t="str">
        <f>データ!IN10</f>
        <v>R02</v>
      </c>
      <c r="JM116" s="166"/>
      <c r="JN116" s="166"/>
      <c r="JO116" s="166"/>
      <c r="JP116" s="166"/>
      <c r="JQ116" s="166"/>
      <c r="JR116" s="166"/>
      <c r="JS116" s="166"/>
      <c r="JT116" s="166"/>
      <c r="JU116" s="166"/>
      <c r="JV116" s="166"/>
      <c r="JW116" s="166"/>
      <c r="JX116" s="166"/>
      <c r="JY116" s="166"/>
      <c r="JZ116" s="166"/>
      <c r="KA116" s="166"/>
      <c r="KB116" s="166"/>
      <c r="KC116" s="166" t="str">
        <f>データ!IO10</f>
        <v>R03</v>
      </c>
      <c r="KD116" s="166"/>
      <c r="KE116" s="166"/>
      <c r="KF116" s="166"/>
      <c r="KG116" s="166"/>
      <c r="KH116" s="166"/>
      <c r="KI116" s="166"/>
      <c r="KJ116" s="166"/>
      <c r="KK116" s="166"/>
      <c r="KL116" s="166"/>
      <c r="KM116" s="166"/>
      <c r="KN116" s="166"/>
      <c r="KO116" s="166"/>
      <c r="KP116" s="166"/>
      <c r="KQ116" s="166"/>
      <c r="KR116" s="166"/>
      <c r="KS116" s="166"/>
      <c r="KT116" s="166" t="str">
        <f>データ!IP10</f>
        <v>R04</v>
      </c>
      <c r="KU116" s="166"/>
      <c r="KV116" s="166"/>
      <c r="KW116" s="166"/>
      <c r="KX116" s="166"/>
      <c r="KY116" s="166"/>
      <c r="KZ116" s="166"/>
      <c r="LA116" s="166"/>
      <c r="LB116" s="166"/>
      <c r="LC116" s="166"/>
      <c r="LD116" s="166"/>
      <c r="LE116" s="166"/>
      <c r="LF116" s="166"/>
      <c r="LG116" s="166"/>
      <c r="LH116" s="166"/>
      <c r="LI116" s="166"/>
      <c r="LJ116" s="166"/>
      <c r="LK116" s="166" t="str">
        <f>データ!IQ10</f>
        <v>R05</v>
      </c>
      <c r="LL116" s="166"/>
      <c r="LM116" s="166"/>
      <c r="LN116" s="166"/>
      <c r="LO116" s="166"/>
      <c r="LP116" s="166"/>
      <c r="LQ116" s="166"/>
      <c r="LR116" s="166"/>
      <c r="LS116" s="166"/>
      <c r="LT116" s="166"/>
      <c r="LU116" s="166"/>
      <c r="LV116" s="166"/>
      <c r="LW116" s="166"/>
      <c r="LX116" s="166"/>
      <c r="LY116" s="166"/>
      <c r="LZ116" s="166"/>
      <c r="MA116" s="16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66" t="str">
        <f>データ!KL10</f>
        <v>R01</v>
      </c>
      <c r="NE116" s="166"/>
      <c r="NF116" s="166"/>
      <c r="NG116" s="166"/>
      <c r="NH116" s="166"/>
      <c r="NI116" s="166"/>
      <c r="NJ116" s="166"/>
      <c r="NK116" s="166"/>
      <c r="NL116" s="166"/>
      <c r="NM116" s="166"/>
      <c r="NN116" s="166"/>
      <c r="NO116" s="166"/>
      <c r="NP116" s="166"/>
      <c r="NQ116" s="166"/>
      <c r="NR116" s="166"/>
      <c r="NS116" s="166"/>
      <c r="NT116" s="166"/>
      <c r="NU116" s="166" t="str">
        <f>データ!KM10</f>
        <v>R02</v>
      </c>
      <c r="NV116" s="166"/>
      <c r="NW116" s="166"/>
      <c r="NX116" s="166"/>
      <c r="NY116" s="166"/>
      <c r="NZ116" s="166"/>
      <c r="OA116" s="166"/>
      <c r="OB116" s="166"/>
      <c r="OC116" s="166"/>
      <c r="OD116" s="166"/>
      <c r="OE116" s="166"/>
      <c r="OF116" s="166"/>
      <c r="OG116" s="166"/>
      <c r="OH116" s="166"/>
      <c r="OI116" s="166"/>
      <c r="OJ116" s="166"/>
      <c r="OK116" s="166"/>
      <c r="OL116" s="166" t="str">
        <f>データ!KN10</f>
        <v>R03</v>
      </c>
      <c r="OM116" s="166"/>
      <c r="ON116" s="166"/>
      <c r="OO116" s="166"/>
      <c r="OP116" s="166"/>
      <c r="OQ116" s="166"/>
      <c r="OR116" s="166"/>
      <c r="OS116" s="166"/>
      <c r="OT116" s="166"/>
      <c r="OU116" s="166"/>
      <c r="OV116" s="166"/>
      <c r="OW116" s="166"/>
      <c r="OX116" s="166"/>
      <c r="OY116" s="166"/>
      <c r="OZ116" s="166"/>
      <c r="PA116" s="166"/>
      <c r="PB116" s="166"/>
      <c r="PC116" s="166" t="str">
        <f>データ!KO10</f>
        <v>R04</v>
      </c>
      <c r="PD116" s="166"/>
      <c r="PE116" s="166"/>
      <c r="PF116" s="166"/>
      <c r="PG116" s="166"/>
      <c r="PH116" s="166"/>
      <c r="PI116" s="166"/>
      <c r="PJ116" s="166"/>
      <c r="PK116" s="166"/>
      <c r="PL116" s="166"/>
      <c r="PM116" s="166"/>
      <c r="PN116" s="166"/>
      <c r="PO116" s="166"/>
      <c r="PP116" s="166"/>
      <c r="PQ116" s="166"/>
      <c r="PR116" s="166"/>
      <c r="PS116" s="166"/>
      <c r="PT116" s="166" t="str">
        <f>データ!KP10</f>
        <v>R05</v>
      </c>
      <c r="PU116" s="166"/>
      <c r="PV116" s="166"/>
      <c r="PW116" s="166"/>
      <c r="PX116" s="166"/>
      <c r="PY116" s="166"/>
      <c r="PZ116" s="166"/>
      <c r="QA116" s="166"/>
      <c r="QB116" s="166"/>
      <c r="QC116" s="166"/>
      <c r="QD116" s="166"/>
      <c r="QE116" s="166"/>
      <c r="QF116" s="166"/>
      <c r="QG116" s="166"/>
      <c r="QH116" s="166"/>
      <c r="QI116" s="166"/>
      <c r="QJ116" s="16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66" t="str">
        <f>データ!MK10</f>
        <v>R01</v>
      </c>
      <c r="RM116" s="166"/>
      <c r="RN116" s="166"/>
      <c r="RO116" s="166"/>
      <c r="RP116" s="166"/>
      <c r="RQ116" s="166"/>
      <c r="RR116" s="166"/>
      <c r="RS116" s="166"/>
      <c r="RT116" s="166"/>
      <c r="RU116" s="166"/>
      <c r="RV116" s="166"/>
      <c r="RW116" s="166"/>
      <c r="RX116" s="166"/>
      <c r="RY116" s="166"/>
      <c r="RZ116" s="166"/>
      <c r="SA116" s="166"/>
      <c r="SB116" s="166"/>
      <c r="SC116" s="166" t="str">
        <f>データ!ML10</f>
        <v>R02</v>
      </c>
      <c r="SD116" s="166"/>
      <c r="SE116" s="166"/>
      <c r="SF116" s="166"/>
      <c r="SG116" s="166"/>
      <c r="SH116" s="166"/>
      <c r="SI116" s="166"/>
      <c r="SJ116" s="166"/>
      <c r="SK116" s="166"/>
      <c r="SL116" s="166"/>
      <c r="SM116" s="166"/>
      <c r="SN116" s="166"/>
      <c r="SO116" s="166"/>
      <c r="SP116" s="166"/>
      <c r="SQ116" s="166"/>
      <c r="SR116" s="166"/>
      <c r="SS116" s="166"/>
      <c r="ST116" s="166" t="str">
        <f>データ!MM10</f>
        <v>R03</v>
      </c>
      <c r="SU116" s="166"/>
      <c r="SV116" s="166"/>
      <c r="SW116" s="166"/>
      <c r="SX116" s="166"/>
      <c r="SY116" s="166"/>
      <c r="SZ116" s="166"/>
      <c r="TA116" s="166"/>
      <c r="TB116" s="166"/>
      <c r="TC116" s="166"/>
      <c r="TD116" s="166"/>
      <c r="TE116" s="166"/>
      <c r="TF116" s="166"/>
      <c r="TG116" s="166"/>
      <c r="TH116" s="166"/>
      <c r="TI116" s="166"/>
      <c r="TJ116" s="166"/>
      <c r="TK116" s="166" t="str">
        <f>データ!MN10</f>
        <v>R04</v>
      </c>
      <c r="TL116" s="166"/>
      <c r="TM116" s="166"/>
      <c r="TN116" s="166"/>
      <c r="TO116" s="166"/>
      <c r="TP116" s="166"/>
      <c r="TQ116" s="166"/>
      <c r="TR116" s="166"/>
      <c r="TS116" s="166"/>
      <c r="TT116" s="166"/>
      <c r="TU116" s="166"/>
      <c r="TV116" s="166"/>
      <c r="TW116" s="166"/>
      <c r="TX116" s="166"/>
      <c r="TY116" s="166"/>
      <c r="TZ116" s="166"/>
      <c r="UA116" s="166"/>
      <c r="UB116" s="166" t="str">
        <f>データ!MO10</f>
        <v>R05</v>
      </c>
      <c r="UC116" s="166"/>
      <c r="UD116" s="166"/>
      <c r="UE116" s="166"/>
      <c r="UF116" s="166"/>
      <c r="UG116" s="166"/>
      <c r="UH116" s="166"/>
      <c r="UI116" s="166"/>
      <c r="UJ116" s="166"/>
      <c r="UK116" s="166"/>
      <c r="UL116" s="166"/>
      <c r="UM116" s="166"/>
      <c r="UN116" s="166"/>
      <c r="UO116" s="166"/>
      <c r="UP116" s="166"/>
      <c r="UQ116" s="166"/>
      <c r="UR116" s="166"/>
      <c r="US116" s="1"/>
      <c r="UT116" s="1"/>
      <c r="UU116" s="1"/>
      <c r="UV116" s="1"/>
      <c r="UW116" s="1"/>
      <c r="UX116" s="1"/>
      <c r="UY116" s="1"/>
      <c r="UZ116" s="1"/>
      <c r="VA116" s="27"/>
      <c r="VB116" s="1"/>
      <c r="VC116" s="1"/>
      <c r="VD116" s="110"/>
      <c r="VE116" s="111"/>
      <c r="VF116" s="111"/>
      <c r="VG116" s="111"/>
      <c r="VH116" s="111"/>
      <c r="VI116" s="111"/>
      <c r="VJ116" s="112"/>
    </row>
    <row r="117" spans="1:582" ht="13.5" customHeight="1" x14ac:dyDescent="0.2">
      <c r="A117" s="1"/>
      <c r="B117" s="28"/>
      <c r="C117" s="1"/>
      <c r="D117" s="1"/>
      <c r="E117" s="1"/>
      <c r="F117" s="1"/>
      <c r="G117" s="1"/>
      <c r="H117" s="149" t="s">
        <v>30</v>
      </c>
      <c r="I117" s="150"/>
      <c r="J117" s="150"/>
      <c r="K117" s="150"/>
      <c r="L117" s="150"/>
      <c r="M117" s="150"/>
      <c r="N117" s="150"/>
      <c r="O117" s="150"/>
      <c r="P117" s="150"/>
      <c r="Q117" s="150"/>
      <c r="R117" s="150"/>
      <c r="S117" s="151"/>
      <c r="T117" s="152">
        <f>データ!EO11</f>
        <v>100</v>
      </c>
      <c r="U117" s="153"/>
      <c r="V117" s="153"/>
      <c r="W117" s="153"/>
      <c r="X117" s="153"/>
      <c r="Y117" s="153"/>
      <c r="Z117" s="153"/>
      <c r="AA117" s="153"/>
      <c r="AB117" s="153"/>
      <c r="AC117" s="153"/>
      <c r="AD117" s="153"/>
      <c r="AE117" s="153"/>
      <c r="AF117" s="153"/>
      <c r="AG117" s="153"/>
      <c r="AH117" s="153"/>
      <c r="AI117" s="153"/>
      <c r="AJ117" s="153"/>
      <c r="AK117" s="153"/>
      <c r="AL117" s="154"/>
      <c r="AM117" s="152">
        <f>データ!EP11</f>
        <v>100</v>
      </c>
      <c r="AN117" s="153"/>
      <c r="AO117" s="153"/>
      <c r="AP117" s="153"/>
      <c r="AQ117" s="153"/>
      <c r="AR117" s="153"/>
      <c r="AS117" s="153"/>
      <c r="AT117" s="153"/>
      <c r="AU117" s="153"/>
      <c r="AV117" s="153"/>
      <c r="AW117" s="153"/>
      <c r="AX117" s="153"/>
      <c r="AY117" s="153"/>
      <c r="AZ117" s="153"/>
      <c r="BA117" s="153"/>
      <c r="BB117" s="153"/>
      <c r="BC117" s="153"/>
      <c r="BD117" s="153"/>
      <c r="BE117" s="154"/>
      <c r="BF117" s="152">
        <f>データ!EQ11</f>
        <v>100</v>
      </c>
      <c r="BG117" s="153"/>
      <c r="BH117" s="153"/>
      <c r="BI117" s="153"/>
      <c r="BJ117" s="153"/>
      <c r="BK117" s="153"/>
      <c r="BL117" s="153"/>
      <c r="BM117" s="153"/>
      <c r="BN117" s="153"/>
      <c r="BO117" s="153"/>
      <c r="BP117" s="153"/>
      <c r="BQ117" s="153"/>
      <c r="BR117" s="153"/>
      <c r="BS117" s="153"/>
      <c r="BT117" s="153"/>
      <c r="BU117" s="153"/>
      <c r="BV117" s="153"/>
      <c r="BW117" s="153"/>
      <c r="BX117" s="154"/>
      <c r="BY117" s="152">
        <f>データ!ER11</f>
        <v>100</v>
      </c>
      <c r="BZ117" s="153"/>
      <c r="CA117" s="153"/>
      <c r="CB117" s="153"/>
      <c r="CC117" s="153"/>
      <c r="CD117" s="153"/>
      <c r="CE117" s="153"/>
      <c r="CF117" s="153"/>
      <c r="CG117" s="153"/>
      <c r="CH117" s="153"/>
      <c r="CI117" s="153"/>
      <c r="CJ117" s="153"/>
      <c r="CK117" s="153"/>
      <c r="CL117" s="153"/>
      <c r="CM117" s="153"/>
      <c r="CN117" s="153"/>
      <c r="CO117" s="153"/>
      <c r="CP117" s="153"/>
      <c r="CQ117" s="154"/>
      <c r="CR117" s="152">
        <f>データ!ES11</f>
        <v>100</v>
      </c>
      <c r="CS117" s="153"/>
      <c r="CT117" s="153"/>
      <c r="CU117" s="153"/>
      <c r="CV117" s="153"/>
      <c r="CW117" s="153"/>
      <c r="CX117" s="153"/>
      <c r="CY117" s="153"/>
      <c r="CZ117" s="153"/>
      <c r="DA117" s="153"/>
      <c r="DB117" s="153"/>
      <c r="DC117" s="153"/>
      <c r="DD117" s="153"/>
      <c r="DE117" s="153"/>
      <c r="DF117" s="153"/>
      <c r="DG117" s="153"/>
      <c r="DH117" s="153"/>
      <c r="DI117" s="153"/>
      <c r="DJ117" s="154"/>
      <c r="DK117" s="1"/>
      <c r="DL117" s="1"/>
      <c r="DM117" s="1"/>
      <c r="DN117" s="1"/>
      <c r="DO117" s="1"/>
      <c r="DP117" s="1"/>
      <c r="DQ117" s="1"/>
      <c r="DR117" s="29"/>
      <c r="DS117" s="1"/>
      <c r="DT117" s="1"/>
      <c r="DU117" s="1"/>
      <c r="DV117" s="1"/>
      <c r="DW117" s="1"/>
      <c r="DX117" s="1"/>
      <c r="DY117" s="1"/>
      <c r="DZ117" s="1"/>
      <c r="EA117" s="149" t="s">
        <v>30</v>
      </c>
      <c r="EB117" s="150"/>
      <c r="EC117" s="150"/>
      <c r="ED117" s="150"/>
      <c r="EE117" s="150"/>
      <c r="EF117" s="150"/>
      <c r="EG117" s="150"/>
      <c r="EH117" s="150"/>
      <c r="EI117" s="150"/>
      <c r="EJ117" s="150"/>
      <c r="EK117" s="150"/>
      <c r="EL117" s="151"/>
      <c r="EM117" s="170" t="str">
        <f>データ!GN11</f>
        <v>-</v>
      </c>
      <c r="EN117" s="170"/>
      <c r="EO117" s="170"/>
      <c r="EP117" s="170"/>
      <c r="EQ117" s="170"/>
      <c r="ER117" s="170"/>
      <c r="ES117" s="170"/>
      <c r="ET117" s="170"/>
      <c r="EU117" s="170"/>
      <c r="EV117" s="170"/>
      <c r="EW117" s="170"/>
      <c r="EX117" s="170"/>
      <c r="EY117" s="170"/>
      <c r="EZ117" s="170"/>
      <c r="FA117" s="170"/>
      <c r="FB117" s="170"/>
      <c r="FC117" s="170"/>
      <c r="FD117" s="170" t="str">
        <f>データ!GO11</f>
        <v>-</v>
      </c>
      <c r="FE117" s="170"/>
      <c r="FF117" s="170"/>
      <c r="FG117" s="170"/>
      <c r="FH117" s="170"/>
      <c r="FI117" s="170"/>
      <c r="FJ117" s="170"/>
      <c r="FK117" s="170"/>
      <c r="FL117" s="170"/>
      <c r="FM117" s="170"/>
      <c r="FN117" s="170"/>
      <c r="FO117" s="170"/>
      <c r="FP117" s="170"/>
      <c r="FQ117" s="170"/>
      <c r="FR117" s="170"/>
      <c r="FS117" s="170"/>
      <c r="FT117" s="170"/>
      <c r="FU117" s="170" t="str">
        <f>データ!GP11</f>
        <v>-</v>
      </c>
      <c r="FV117" s="170"/>
      <c r="FW117" s="170"/>
      <c r="FX117" s="170"/>
      <c r="FY117" s="170"/>
      <c r="FZ117" s="170"/>
      <c r="GA117" s="170"/>
      <c r="GB117" s="170"/>
      <c r="GC117" s="170"/>
      <c r="GD117" s="170"/>
      <c r="GE117" s="170"/>
      <c r="GF117" s="170"/>
      <c r="GG117" s="170"/>
      <c r="GH117" s="170"/>
      <c r="GI117" s="170"/>
      <c r="GJ117" s="170"/>
      <c r="GK117" s="170"/>
      <c r="GL117" s="170" t="str">
        <f>データ!GQ11</f>
        <v>-</v>
      </c>
      <c r="GM117" s="170"/>
      <c r="GN117" s="170"/>
      <c r="GO117" s="170"/>
      <c r="GP117" s="170"/>
      <c r="GQ117" s="170"/>
      <c r="GR117" s="170"/>
      <c r="GS117" s="170"/>
      <c r="GT117" s="170"/>
      <c r="GU117" s="170"/>
      <c r="GV117" s="170"/>
      <c r="GW117" s="170"/>
      <c r="GX117" s="170"/>
      <c r="GY117" s="170"/>
      <c r="GZ117" s="170"/>
      <c r="HA117" s="170"/>
      <c r="HB117" s="170"/>
      <c r="HC117" s="170" t="str">
        <f>データ!GR11</f>
        <v>-</v>
      </c>
      <c r="HD117" s="170"/>
      <c r="HE117" s="170"/>
      <c r="HF117" s="170"/>
      <c r="HG117" s="170"/>
      <c r="HH117" s="170"/>
      <c r="HI117" s="170"/>
      <c r="HJ117" s="170"/>
      <c r="HK117" s="170"/>
      <c r="HL117" s="170"/>
      <c r="HM117" s="170"/>
      <c r="HN117" s="170"/>
      <c r="HO117" s="170"/>
      <c r="HP117" s="170"/>
      <c r="HQ117" s="170"/>
      <c r="HR117" s="170"/>
      <c r="HS117" s="170"/>
      <c r="HT117" s="1"/>
      <c r="HU117" s="1"/>
      <c r="HV117" s="1"/>
      <c r="HW117" s="1"/>
      <c r="HX117" s="1"/>
      <c r="HY117" s="1"/>
      <c r="HZ117" s="1"/>
      <c r="IA117" s="1"/>
      <c r="IB117" s="1"/>
      <c r="IC117" s="1"/>
      <c r="ID117" s="1"/>
      <c r="IE117" s="1"/>
      <c r="IF117" s="1"/>
      <c r="IG117" s="1"/>
      <c r="IH117" s="1"/>
      <c r="II117" s="149" t="s">
        <v>39</v>
      </c>
      <c r="IJ117" s="150"/>
      <c r="IK117" s="150"/>
      <c r="IL117" s="150"/>
      <c r="IM117" s="150"/>
      <c r="IN117" s="150"/>
      <c r="IO117" s="150"/>
      <c r="IP117" s="150"/>
      <c r="IQ117" s="150"/>
      <c r="IR117" s="150"/>
      <c r="IS117" s="150"/>
      <c r="IT117" s="151"/>
      <c r="IU117" s="170" t="str">
        <f>データ!IM11</f>
        <v>-</v>
      </c>
      <c r="IV117" s="170"/>
      <c r="IW117" s="170"/>
      <c r="IX117" s="170"/>
      <c r="IY117" s="170"/>
      <c r="IZ117" s="170"/>
      <c r="JA117" s="170"/>
      <c r="JB117" s="170"/>
      <c r="JC117" s="170"/>
      <c r="JD117" s="170"/>
      <c r="JE117" s="170"/>
      <c r="JF117" s="170"/>
      <c r="JG117" s="170"/>
      <c r="JH117" s="170"/>
      <c r="JI117" s="170"/>
      <c r="JJ117" s="170"/>
      <c r="JK117" s="170"/>
      <c r="JL117" s="170" t="str">
        <f>データ!IN11</f>
        <v>-</v>
      </c>
      <c r="JM117" s="170"/>
      <c r="JN117" s="170"/>
      <c r="JO117" s="170"/>
      <c r="JP117" s="170"/>
      <c r="JQ117" s="170"/>
      <c r="JR117" s="170"/>
      <c r="JS117" s="170"/>
      <c r="JT117" s="170"/>
      <c r="JU117" s="170"/>
      <c r="JV117" s="170"/>
      <c r="JW117" s="170"/>
      <c r="JX117" s="170"/>
      <c r="JY117" s="170"/>
      <c r="JZ117" s="170"/>
      <c r="KA117" s="170"/>
      <c r="KB117" s="170"/>
      <c r="KC117" s="170" t="str">
        <f>データ!IO11</f>
        <v>-</v>
      </c>
      <c r="KD117" s="170"/>
      <c r="KE117" s="170"/>
      <c r="KF117" s="170"/>
      <c r="KG117" s="170"/>
      <c r="KH117" s="170"/>
      <c r="KI117" s="170"/>
      <c r="KJ117" s="170"/>
      <c r="KK117" s="170"/>
      <c r="KL117" s="170"/>
      <c r="KM117" s="170"/>
      <c r="KN117" s="170"/>
      <c r="KO117" s="170"/>
      <c r="KP117" s="170"/>
      <c r="KQ117" s="170"/>
      <c r="KR117" s="170"/>
      <c r="KS117" s="170"/>
      <c r="KT117" s="170" t="str">
        <f>データ!IP11</f>
        <v>-</v>
      </c>
      <c r="KU117" s="170"/>
      <c r="KV117" s="170"/>
      <c r="KW117" s="170"/>
      <c r="KX117" s="170"/>
      <c r="KY117" s="170"/>
      <c r="KZ117" s="170"/>
      <c r="LA117" s="170"/>
      <c r="LB117" s="170"/>
      <c r="LC117" s="170"/>
      <c r="LD117" s="170"/>
      <c r="LE117" s="170"/>
      <c r="LF117" s="170"/>
      <c r="LG117" s="170"/>
      <c r="LH117" s="170"/>
      <c r="LI117" s="170"/>
      <c r="LJ117" s="170"/>
      <c r="LK117" s="170" t="str">
        <f>データ!IQ11</f>
        <v>-</v>
      </c>
      <c r="LL117" s="170"/>
      <c r="LM117" s="170"/>
      <c r="LN117" s="170"/>
      <c r="LO117" s="170"/>
      <c r="LP117" s="170"/>
      <c r="LQ117" s="170"/>
      <c r="LR117" s="170"/>
      <c r="LS117" s="170"/>
      <c r="LT117" s="170"/>
      <c r="LU117" s="170"/>
      <c r="LV117" s="170"/>
      <c r="LW117" s="170"/>
      <c r="LX117" s="170"/>
      <c r="LY117" s="170"/>
      <c r="LZ117" s="170"/>
      <c r="MA117" s="170"/>
      <c r="MB117" s="1"/>
      <c r="MC117" s="1"/>
      <c r="MD117" s="1"/>
      <c r="ME117" s="1"/>
      <c r="MF117" s="1"/>
      <c r="MG117" s="1"/>
      <c r="MH117" s="1"/>
      <c r="MI117" s="1"/>
      <c r="MJ117" s="1"/>
      <c r="MK117" s="1"/>
      <c r="ML117" s="1"/>
      <c r="MM117" s="1"/>
      <c r="MN117" s="1"/>
      <c r="MO117" s="1"/>
      <c r="MP117" s="1"/>
      <c r="MQ117" s="1"/>
      <c r="MR117" s="149" t="s">
        <v>30</v>
      </c>
      <c r="MS117" s="150"/>
      <c r="MT117" s="150"/>
      <c r="MU117" s="150"/>
      <c r="MV117" s="150"/>
      <c r="MW117" s="150"/>
      <c r="MX117" s="150"/>
      <c r="MY117" s="150"/>
      <c r="MZ117" s="150"/>
      <c r="NA117" s="150"/>
      <c r="NB117" s="150"/>
      <c r="NC117" s="151"/>
      <c r="ND117" s="170" t="str">
        <f>データ!KL11</f>
        <v>-</v>
      </c>
      <c r="NE117" s="170"/>
      <c r="NF117" s="170"/>
      <c r="NG117" s="170"/>
      <c r="NH117" s="170"/>
      <c r="NI117" s="170"/>
      <c r="NJ117" s="170"/>
      <c r="NK117" s="170"/>
      <c r="NL117" s="170"/>
      <c r="NM117" s="170"/>
      <c r="NN117" s="170"/>
      <c r="NO117" s="170"/>
      <c r="NP117" s="170"/>
      <c r="NQ117" s="170"/>
      <c r="NR117" s="170"/>
      <c r="NS117" s="170"/>
      <c r="NT117" s="170"/>
      <c r="NU117" s="170" t="str">
        <f>データ!KM11</f>
        <v>-</v>
      </c>
      <c r="NV117" s="170"/>
      <c r="NW117" s="170"/>
      <c r="NX117" s="170"/>
      <c r="NY117" s="170"/>
      <c r="NZ117" s="170"/>
      <c r="OA117" s="170"/>
      <c r="OB117" s="170"/>
      <c r="OC117" s="170"/>
      <c r="OD117" s="170"/>
      <c r="OE117" s="170"/>
      <c r="OF117" s="170"/>
      <c r="OG117" s="170"/>
      <c r="OH117" s="170"/>
      <c r="OI117" s="170"/>
      <c r="OJ117" s="170"/>
      <c r="OK117" s="170"/>
      <c r="OL117" s="170" t="str">
        <f>データ!KN11</f>
        <v>-</v>
      </c>
      <c r="OM117" s="170"/>
      <c r="ON117" s="170"/>
      <c r="OO117" s="170"/>
      <c r="OP117" s="170"/>
      <c r="OQ117" s="170"/>
      <c r="OR117" s="170"/>
      <c r="OS117" s="170"/>
      <c r="OT117" s="170"/>
      <c r="OU117" s="170"/>
      <c r="OV117" s="170"/>
      <c r="OW117" s="170"/>
      <c r="OX117" s="170"/>
      <c r="OY117" s="170"/>
      <c r="OZ117" s="170"/>
      <c r="PA117" s="170"/>
      <c r="PB117" s="170"/>
      <c r="PC117" s="170" t="str">
        <f>データ!KO11</f>
        <v>-</v>
      </c>
      <c r="PD117" s="170"/>
      <c r="PE117" s="170"/>
      <c r="PF117" s="170"/>
      <c r="PG117" s="170"/>
      <c r="PH117" s="170"/>
      <c r="PI117" s="170"/>
      <c r="PJ117" s="170"/>
      <c r="PK117" s="170"/>
      <c r="PL117" s="170"/>
      <c r="PM117" s="170"/>
      <c r="PN117" s="170"/>
      <c r="PO117" s="170"/>
      <c r="PP117" s="170"/>
      <c r="PQ117" s="170"/>
      <c r="PR117" s="170"/>
      <c r="PS117" s="170"/>
      <c r="PT117" s="170" t="str">
        <f>データ!KP11</f>
        <v>-</v>
      </c>
      <c r="PU117" s="170"/>
      <c r="PV117" s="170"/>
      <c r="PW117" s="170"/>
      <c r="PX117" s="170"/>
      <c r="PY117" s="170"/>
      <c r="PZ117" s="170"/>
      <c r="QA117" s="170"/>
      <c r="QB117" s="170"/>
      <c r="QC117" s="170"/>
      <c r="QD117" s="170"/>
      <c r="QE117" s="170"/>
      <c r="QF117" s="170"/>
      <c r="QG117" s="170"/>
      <c r="QH117" s="170"/>
      <c r="QI117" s="170"/>
      <c r="QJ117" s="170"/>
      <c r="QK117" s="1"/>
      <c r="QL117" s="1"/>
      <c r="QM117" s="1"/>
      <c r="QN117" s="1"/>
      <c r="QO117" s="1"/>
      <c r="QP117" s="1"/>
      <c r="QQ117" s="1"/>
      <c r="QR117" s="1"/>
      <c r="QS117" s="1"/>
      <c r="QT117" s="1"/>
      <c r="QU117" s="1"/>
      <c r="QV117" s="1"/>
      <c r="QW117" s="1"/>
      <c r="QX117" s="1"/>
      <c r="QY117" s="1"/>
      <c r="QZ117" s="149" t="s">
        <v>37</v>
      </c>
      <c r="RA117" s="150"/>
      <c r="RB117" s="150"/>
      <c r="RC117" s="150"/>
      <c r="RD117" s="150"/>
      <c r="RE117" s="150"/>
      <c r="RF117" s="150"/>
      <c r="RG117" s="150"/>
      <c r="RH117" s="150"/>
      <c r="RI117" s="150"/>
      <c r="RJ117" s="150"/>
      <c r="RK117" s="151"/>
      <c r="RL117" s="170">
        <f>データ!MK11</f>
        <v>100</v>
      </c>
      <c r="RM117" s="170"/>
      <c r="RN117" s="170"/>
      <c r="RO117" s="170"/>
      <c r="RP117" s="170"/>
      <c r="RQ117" s="170"/>
      <c r="RR117" s="170"/>
      <c r="RS117" s="170"/>
      <c r="RT117" s="170"/>
      <c r="RU117" s="170"/>
      <c r="RV117" s="170"/>
      <c r="RW117" s="170"/>
      <c r="RX117" s="170"/>
      <c r="RY117" s="170"/>
      <c r="RZ117" s="170"/>
      <c r="SA117" s="170"/>
      <c r="SB117" s="170"/>
      <c r="SC117" s="170">
        <f>データ!ML11</f>
        <v>100</v>
      </c>
      <c r="SD117" s="170"/>
      <c r="SE117" s="170"/>
      <c r="SF117" s="170"/>
      <c r="SG117" s="170"/>
      <c r="SH117" s="170"/>
      <c r="SI117" s="170"/>
      <c r="SJ117" s="170"/>
      <c r="SK117" s="170"/>
      <c r="SL117" s="170"/>
      <c r="SM117" s="170"/>
      <c r="SN117" s="170"/>
      <c r="SO117" s="170"/>
      <c r="SP117" s="170"/>
      <c r="SQ117" s="170"/>
      <c r="SR117" s="170"/>
      <c r="SS117" s="170"/>
      <c r="ST117" s="170">
        <f>データ!MM11</f>
        <v>100</v>
      </c>
      <c r="SU117" s="170"/>
      <c r="SV117" s="170"/>
      <c r="SW117" s="170"/>
      <c r="SX117" s="170"/>
      <c r="SY117" s="170"/>
      <c r="SZ117" s="170"/>
      <c r="TA117" s="170"/>
      <c r="TB117" s="170"/>
      <c r="TC117" s="170"/>
      <c r="TD117" s="170"/>
      <c r="TE117" s="170"/>
      <c r="TF117" s="170"/>
      <c r="TG117" s="170"/>
      <c r="TH117" s="170"/>
      <c r="TI117" s="170"/>
      <c r="TJ117" s="170"/>
      <c r="TK117" s="170">
        <f>データ!MN11</f>
        <v>100</v>
      </c>
      <c r="TL117" s="170"/>
      <c r="TM117" s="170"/>
      <c r="TN117" s="170"/>
      <c r="TO117" s="170"/>
      <c r="TP117" s="170"/>
      <c r="TQ117" s="170"/>
      <c r="TR117" s="170"/>
      <c r="TS117" s="170"/>
      <c r="TT117" s="170"/>
      <c r="TU117" s="170"/>
      <c r="TV117" s="170"/>
      <c r="TW117" s="170"/>
      <c r="TX117" s="170"/>
      <c r="TY117" s="170"/>
      <c r="TZ117" s="170"/>
      <c r="UA117" s="170"/>
      <c r="UB117" s="170">
        <f>データ!MO11</f>
        <v>100</v>
      </c>
      <c r="UC117" s="170"/>
      <c r="UD117" s="170"/>
      <c r="UE117" s="170"/>
      <c r="UF117" s="170"/>
      <c r="UG117" s="170"/>
      <c r="UH117" s="170"/>
      <c r="UI117" s="170"/>
      <c r="UJ117" s="170"/>
      <c r="UK117" s="170"/>
      <c r="UL117" s="170"/>
      <c r="UM117" s="170"/>
      <c r="UN117" s="170"/>
      <c r="UO117" s="170"/>
      <c r="UP117" s="170"/>
      <c r="UQ117" s="170"/>
      <c r="UR117" s="170"/>
      <c r="US117" s="1"/>
      <c r="UT117" s="1"/>
      <c r="UU117" s="1"/>
      <c r="UV117" s="1"/>
      <c r="UW117" s="1"/>
      <c r="UX117" s="1"/>
      <c r="UY117" s="1"/>
      <c r="UZ117" s="1"/>
      <c r="VA117" s="27"/>
      <c r="VB117" s="1"/>
      <c r="VC117" s="1"/>
      <c r="VD117" s="110"/>
      <c r="VE117" s="111"/>
      <c r="VF117" s="111"/>
      <c r="VG117" s="111"/>
      <c r="VH117" s="111"/>
      <c r="VI117" s="111"/>
      <c r="VJ117" s="112"/>
    </row>
    <row r="118" spans="1:582" ht="13.5" customHeight="1" x14ac:dyDescent="0.2">
      <c r="A118" s="1"/>
      <c r="B118" s="28"/>
      <c r="C118" s="1"/>
      <c r="D118" s="1"/>
      <c r="E118" s="1"/>
      <c r="F118" s="1"/>
      <c r="G118" s="1"/>
      <c r="H118" s="149" t="s">
        <v>31</v>
      </c>
      <c r="I118" s="150"/>
      <c r="J118" s="150"/>
      <c r="K118" s="150"/>
      <c r="L118" s="150"/>
      <c r="M118" s="150"/>
      <c r="N118" s="150"/>
      <c r="O118" s="150"/>
      <c r="P118" s="150"/>
      <c r="Q118" s="150"/>
      <c r="R118" s="150"/>
      <c r="S118" s="151"/>
      <c r="T118" s="152">
        <f>データ!EO12</f>
        <v>86.6</v>
      </c>
      <c r="U118" s="153"/>
      <c r="V118" s="153"/>
      <c r="W118" s="153"/>
      <c r="X118" s="153"/>
      <c r="Y118" s="153"/>
      <c r="Z118" s="153"/>
      <c r="AA118" s="153"/>
      <c r="AB118" s="153"/>
      <c r="AC118" s="153"/>
      <c r="AD118" s="153"/>
      <c r="AE118" s="153"/>
      <c r="AF118" s="153"/>
      <c r="AG118" s="153"/>
      <c r="AH118" s="153"/>
      <c r="AI118" s="153"/>
      <c r="AJ118" s="153"/>
      <c r="AK118" s="153"/>
      <c r="AL118" s="154"/>
      <c r="AM118" s="152">
        <f>データ!EP12</f>
        <v>87.5</v>
      </c>
      <c r="AN118" s="153"/>
      <c r="AO118" s="153"/>
      <c r="AP118" s="153"/>
      <c r="AQ118" s="153"/>
      <c r="AR118" s="153"/>
      <c r="AS118" s="153"/>
      <c r="AT118" s="153"/>
      <c r="AU118" s="153"/>
      <c r="AV118" s="153"/>
      <c r="AW118" s="153"/>
      <c r="AX118" s="153"/>
      <c r="AY118" s="153"/>
      <c r="AZ118" s="153"/>
      <c r="BA118" s="153"/>
      <c r="BB118" s="153"/>
      <c r="BC118" s="153"/>
      <c r="BD118" s="153"/>
      <c r="BE118" s="154"/>
      <c r="BF118" s="152">
        <f>データ!EQ12</f>
        <v>90.7</v>
      </c>
      <c r="BG118" s="153"/>
      <c r="BH118" s="153"/>
      <c r="BI118" s="153"/>
      <c r="BJ118" s="153"/>
      <c r="BK118" s="153"/>
      <c r="BL118" s="153"/>
      <c r="BM118" s="153"/>
      <c r="BN118" s="153"/>
      <c r="BO118" s="153"/>
      <c r="BP118" s="153"/>
      <c r="BQ118" s="153"/>
      <c r="BR118" s="153"/>
      <c r="BS118" s="153"/>
      <c r="BT118" s="153"/>
      <c r="BU118" s="153"/>
      <c r="BV118" s="153"/>
      <c r="BW118" s="153"/>
      <c r="BX118" s="154"/>
      <c r="BY118" s="152">
        <f>データ!ER12</f>
        <v>85</v>
      </c>
      <c r="BZ118" s="153"/>
      <c r="CA118" s="153"/>
      <c r="CB118" s="153"/>
      <c r="CC118" s="153"/>
      <c r="CD118" s="153"/>
      <c r="CE118" s="153"/>
      <c r="CF118" s="153"/>
      <c r="CG118" s="153"/>
      <c r="CH118" s="153"/>
      <c r="CI118" s="153"/>
      <c r="CJ118" s="153"/>
      <c r="CK118" s="153"/>
      <c r="CL118" s="153"/>
      <c r="CM118" s="153"/>
      <c r="CN118" s="153"/>
      <c r="CO118" s="153"/>
      <c r="CP118" s="153"/>
      <c r="CQ118" s="154"/>
      <c r="CR118" s="152">
        <f>データ!ES12</f>
        <v>77.2</v>
      </c>
      <c r="CS118" s="153"/>
      <c r="CT118" s="153"/>
      <c r="CU118" s="153"/>
      <c r="CV118" s="153"/>
      <c r="CW118" s="153"/>
      <c r="CX118" s="153"/>
      <c r="CY118" s="153"/>
      <c r="CZ118" s="153"/>
      <c r="DA118" s="153"/>
      <c r="DB118" s="153"/>
      <c r="DC118" s="153"/>
      <c r="DD118" s="153"/>
      <c r="DE118" s="153"/>
      <c r="DF118" s="153"/>
      <c r="DG118" s="153"/>
      <c r="DH118" s="153"/>
      <c r="DI118" s="153"/>
      <c r="DJ118" s="154"/>
      <c r="DK118" s="1"/>
      <c r="DL118" s="1"/>
      <c r="DM118" s="1"/>
      <c r="DN118" s="1"/>
      <c r="DO118" s="1"/>
      <c r="DP118" s="1"/>
      <c r="DQ118" s="1"/>
      <c r="DR118" s="29"/>
      <c r="DS118" s="1"/>
      <c r="DT118" s="1"/>
      <c r="DU118" s="1"/>
      <c r="DV118" s="1"/>
      <c r="DW118" s="1"/>
      <c r="DX118" s="1"/>
      <c r="DY118" s="1"/>
      <c r="DZ118" s="1"/>
      <c r="EA118" s="149" t="s">
        <v>31</v>
      </c>
      <c r="EB118" s="150"/>
      <c r="EC118" s="150"/>
      <c r="ED118" s="150"/>
      <c r="EE118" s="150"/>
      <c r="EF118" s="150"/>
      <c r="EG118" s="150"/>
      <c r="EH118" s="150"/>
      <c r="EI118" s="150"/>
      <c r="EJ118" s="150"/>
      <c r="EK118" s="150"/>
      <c r="EL118" s="151"/>
      <c r="EM118" s="170" t="str">
        <f>データ!GN12</f>
        <v>-</v>
      </c>
      <c r="EN118" s="170"/>
      <c r="EO118" s="170"/>
      <c r="EP118" s="170"/>
      <c r="EQ118" s="170"/>
      <c r="ER118" s="170"/>
      <c r="ES118" s="170"/>
      <c r="ET118" s="170"/>
      <c r="EU118" s="170"/>
      <c r="EV118" s="170"/>
      <c r="EW118" s="170"/>
      <c r="EX118" s="170"/>
      <c r="EY118" s="170"/>
      <c r="EZ118" s="170"/>
      <c r="FA118" s="170"/>
      <c r="FB118" s="170"/>
      <c r="FC118" s="170"/>
      <c r="FD118" s="170" t="str">
        <f>データ!GO12</f>
        <v>-</v>
      </c>
      <c r="FE118" s="170"/>
      <c r="FF118" s="170"/>
      <c r="FG118" s="170"/>
      <c r="FH118" s="170"/>
      <c r="FI118" s="170"/>
      <c r="FJ118" s="170"/>
      <c r="FK118" s="170"/>
      <c r="FL118" s="170"/>
      <c r="FM118" s="170"/>
      <c r="FN118" s="170"/>
      <c r="FO118" s="170"/>
      <c r="FP118" s="170"/>
      <c r="FQ118" s="170"/>
      <c r="FR118" s="170"/>
      <c r="FS118" s="170"/>
      <c r="FT118" s="170"/>
      <c r="FU118" s="170" t="str">
        <f>データ!GP12</f>
        <v>-</v>
      </c>
      <c r="FV118" s="170"/>
      <c r="FW118" s="170"/>
      <c r="FX118" s="170"/>
      <c r="FY118" s="170"/>
      <c r="FZ118" s="170"/>
      <c r="GA118" s="170"/>
      <c r="GB118" s="170"/>
      <c r="GC118" s="170"/>
      <c r="GD118" s="170"/>
      <c r="GE118" s="170"/>
      <c r="GF118" s="170"/>
      <c r="GG118" s="170"/>
      <c r="GH118" s="170"/>
      <c r="GI118" s="170"/>
      <c r="GJ118" s="170"/>
      <c r="GK118" s="170"/>
      <c r="GL118" s="170" t="str">
        <f>データ!GQ12</f>
        <v>-</v>
      </c>
      <c r="GM118" s="170"/>
      <c r="GN118" s="170"/>
      <c r="GO118" s="170"/>
      <c r="GP118" s="170"/>
      <c r="GQ118" s="170"/>
      <c r="GR118" s="170"/>
      <c r="GS118" s="170"/>
      <c r="GT118" s="170"/>
      <c r="GU118" s="170"/>
      <c r="GV118" s="170"/>
      <c r="GW118" s="170"/>
      <c r="GX118" s="170"/>
      <c r="GY118" s="170"/>
      <c r="GZ118" s="170"/>
      <c r="HA118" s="170"/>
      <c r="HB118" s="170"/>
      <c r="HC118" s="170" t="str">
        <f>データ!GR12</f>
        <v>-</v>
      </c>
      <c r="HD118" s="170"/>
      <c r="HE118" s="170"/>
      <c r="HF118" s="170"/>
      <c r="HG118" s="170"/>
      <c r="HH118" s="170"/>
      <c r="HI118" s="170"/>
      <c r="HJ118" s="170"/>
      <c r="HK118" s="170"/>
      <c r="HL118" s="170"/>
      <c r="HM118" s="170"/>
      <c r="HN118" s="170"/>
      <c r="HO118" s="170"/>
      <c r="HP118" s="170"/>
      <c r="HQ118" s="170"/>
      <c r="HR118" s="170"/>
      <c r="HS118" s="170"/>
      <c r="HT118" s="1"/>
      <c r="HU118" s="1"/>
      <c r="HV118" s="1"/>
      <c r="HW118" s="1"/>
      <c r="HX118" s="1"/>
      <c r="HY118" s="1"/>
      <c r="HZ118" s="1"/>
      <c r="IA118" s="1"/>
      <c r="IB118" s="1"/>
      <c r="IC118" s="1"/>
      <c r="ID118" s="1"/>
      <c r="IE118" s="1"/>
      <c r="IF118" s="1"/>
      <c r="IG118" s="1"/>
      <c r="IH118" s="1"/>
      <c r="II118" s="149" t="s">
        <v>31</v>
      </c>
      <c r="IJ118" s="150"/>
      <c r="IK118" s="150"/>
      <c r="IL118" s="150"/>
      <c r="IM118" s="150"/>
      <c r="IN118" s="150"/>
      <c r="IO118" s="150"/>
      <c r="IP118" s="150"/>
      <c r="IQ118" s="150"/>
      <c r="IR118" s="150"/>
      <c r="IS118" s="150"/>
      <c r="IT118" s="151"/>
      <c r="IU118" s="170" t="str">
        <f>データ!IM12</f>
        <v>-</v>
      </c>
      <c r="IV118" s="170"/>
      <c r="IW118" s="170"/>
      <c r="IX118" s="170"/>
      <c r="IY118" s="170"/>
      <c r="IZ118" s="170"/>
      <c r="JA118" s="170"/>
      <c r="JB118" s="170"/>
      <c r="JC118" s="170"/>
      <c r="JD118" s="170"/>
      <c r="JE118" s="170"/>
      <c r="JF118" s="170"/>
      <c r="JG118" s="170"/>
      <c r="JH118" s="170"/>
      <c r="JI118" s="170"/>
      <c r="JJ118" s="170"/>
      <c r="JK118" s="170"/>
      <c r="JL118" s="170" t="str">
        <f>データ!IN12</f>
        <v>-</v>
      </c>
      <c r="JM118" s="170"/>
      <c r="JN118" s="170"/>
      <c r="JO118" s="170"/>
      <c r="JP118" s="170"/>
      <c r="JQ118" s="170"/>
      <c r="JR118" s="170"/>
      <c r="JS118" s="170"/>
      <c r="JT118" s="170"/>
      <c r="JU118" s="170"/>
      <c r="JV118" s="170"/>
      <c r="JW118" s="170"/>
      <c r="JX118" s="170"/>
      <c r="JY118" s="170"/>
      <c r="JZ118" s="170"/>
      <c r="KA118" s="170"/>
      <c r="KB118" s="170"/>
      <c r="KC118" s="170" t="str">
        <f>データ!IO12</f>
        <v>-</v>
      </c>
      <c r="KD118" s="170"/>
      <c r="KE118" s="170"/>
      <c r="KF118" s="170"/>
      <c r="KG118" s="170"/>
      <c r="KH118" s="170"/>
      <c r="KI118" s="170"/>
      <c r="KJ118" s="170"/>
      <c r="KK118" s="170"/>
      <c r="KL118" s="170"/>
      <c r="KM118" s="170"/>
      <c r="KN118" s="170"/>
      <c r="KO118" s="170"/>
      <c r="KP118" s="170"/>
      <c r="KQ118" s="170"/>
      <c r="KR118" s="170"/>
      <c r="KS118" s="170"/>
      <c r="KT118" s="170" t="str">
        <f>データ!IP12</f>
        <v>-</v>
      </c>
      <c r="KU118" s="170"/>
      <c r="KV118" s="170"/>
      <c r="KW118" s="170"/>
      <c r="KX118" s="170"/>
      <c r="KY118" s="170"/>
      <c r="KZ118" s="170"/>
      <c r="LA118" s="170"/>
      <c r="LB118" s="170"/>
      <c r="LC118" s="170"/>
      <c r="LD118" s="170"/>
      <c r="LE118" s="170"/>
      <c r="LF118" s="170"/>
      <c r="LG118" s="170"/>
      <c r="LH118" s="170"/>
      <c r="LI118" s="170"/>
      <c r="LJ118" s="170"/>
      <c r="LK118" s="170" t="str">
        <f>データ!IQ12</f>
        <v>-</v>
      </c>
      <c r="LL118" s="170"/>
      <c r="LM118" s="170"/>
      <c r="LN118" s="170"/>
      <c r="LO118" s="170"/>
      <c r="LP118" s="170"/>
      <c r="LQ118" s="170"/>
      <c r="LR118" s="170"/>
      <c r="LS118" s="170"/>
      <c r="LT118" s="170"/>
      <c r="LU118" s="170"/>
      <c r="LV118" s="170"/>
      <c r="LW118" s="170"/>
      <c r="LX118" s="170"/>
      <c r="LY118" s="170"/>
      <c r="LZ118" s="170"/>
      <c r="MA118" s="170"/>
      <c r="MB118" s="1"/>
      <c r="MC118" s="1"/>
      <c r="MD118" s="1"/>
      <c r="ME118" s="1"/>
      <c r="MF118" s="1"/>
      <c r="MG118" s="1"/>
      <c r="MH118" s="1"/>
      <c r="MI118" s="1"/>
      <c r="MJ118" s="1"/>
      <c r="MK118" s="1"/>
      <c r="ML118" s="1"/>
      <c r="MM118" s="1"/>
      <c r="MN118" s="1"/>
      <c r="MO118" s="1"/>
      <c r="MP118" s="1"/>
      <c r="MQ118" s="1"/>
      <c r="MR118" s="149" t="s">
        <v>31</v>
      </c>
      <c r="MS118" s="150"/>
      <c r="MT118" s="150"/>
      <c r="MU118" s="150"/>
      <c r="MV118" s="150"/>
      <c r="MW118" s="150"/>
      <c r="MX118" s="150"/>
      <c r="MY118" s="150"/>
      <c r="MZ118" s="150"/>
      <c r="NA118" s="150"/>
      <c r="NB118" s="150"/>
      <c r="NC118" s="151"/>
      <c r="ND118" s="170" t="str">
        <f>データ!KL12</f>
        <v>-</v>
      </c>
      <c r="NE118" s="170"/>
      <c r="NF118" s="170"/>
      <c r="NG118" s="170"/>
      <c r="NH118" s="170"/>
      <c r="NI118" s="170"/>
      <c r="NJ118" s="170"/>
      <c r="NK118" s="170"/>
      <c r="NL118" s="170"/>
      <c r="NM118" s="170"/>
      <c r="NN118" s="170"/>
      <c r="NO118" s="170"/>
      <c r="NP118" s="170"/>
      <c r="NQ118" s="170"/>
      <c r="NR118" s="170"/>
      <c r="NS118" s="170"/>
      <c r="NT118" s="170"/>
      <c r="NU118" s="170" t="str">
        <f>データ!KM12</f>
        <v>-</v>
      </c>
      <c r="NV118" s="170"/>
      <c r="NW118" s="170"/>
      <c r="NX118" s="170"/>
      <c r="NY118" s="170"/>
      <c r="NZ118" s="170"/>
      <c r="OA118" s="170"/>
      <c r="OB118" s="170"/>
      <c r="OC118" s="170"/>
      <c r="OD118" s="170"/>
      <c r="OE118" s="170"/>
      <c r="OF118" s="170"/>
      <c r="OG118" s="170"/>
      <c r="OH118" s="170"/>
      <c r="OI118" s="170"/>
      <c r="OJ118" s="170"/>
      <c r="OK118" s="170"/>
      <c r="OL118" s="170" t="str">
        <f>データ!KN12</f>
        <v>-</v>
      </c>
      <c r="OM118" s="170"/>
      <c r="ON118" s="170"/>
      <c r="OO118" s="170"/>
      <c r="OP118" s="170"/>
      <c r="OQ118" s="170"/>
      <c r="OR118" s="170"/>
      <c r="OS118" s="170"/>
      <c r="OT118" s="170"/>
      <c r="OU118" s="170"/>
      <c r="OV118" s="170"/>
      <c r="OW118" s="170"/>
      <c r="OX118" s="170"/>
      <c r="OY118" s="170"/>
      <c r="OZ118" s="170"/>
      <c r="PA118" s="170"/>
      <c r="PB118" s="170"/>
      <c r="PC118" s="170" t="str">
        <f>データ!KO12</f>
        <v>-</v>
      </c>
      <c r="PD118" s="170"/>
      <c r="PE118" s="170"/>
      <c r="PF118" s="170"/>
      <c r="PG118" s="170"/>
      <c r="PH118" s="170"/>
      <c r="PI118" s="170"/>
      <c r="PJ118" s="170"/>
      <c r="PK118" s="170"/>
      <c r="PL118" s="170"/>
      <c r="PM118" s="170"/>
      <c r="PN118" s="170"/>
      <c r="PO118" s="170"/>
      <c r="PP118" s="170"/>
      <c r="PQ118" s="170"/>
      <c r="PR118" s="170"/>
      <c r="PS118" s="170"/>
      <c r="PT118" s="170" t="str">
        <f>データ!KP12</f>
        <v>-</v>
      </c>
      <c r="PU118" s="170"/>
      <c r="PV118" s="170"/>
      <c r="PW118" s="170"/>
      <c r="PX118" s="170"/>
      <c r="PY118" s="170"/>
      <c r="PZ118" s="170"/>
      <c r="QA118" s="170"/>
      <c r="QB118" s="170"/>
      <c r="QC118" s="170"/>
      <c r="QD118" s="170"/>
      <c r="QE118" s="170"/>
      <c r="QF118" s="170"/>
      <c r="QG118" s="170"/>
      <c r="QH118" s="170"/>
      <c r="QI118" s="170"/>
      <c r="QJ118" s="170"/>
      <c r="QK118" s="1"/>
      <c r="QL118" s="1"/>
      <c r="QM118" s="1"/>
      <c r="QN118" s="1"/>
      <c r="QO118" s="1"/>
      <c r="QP118" s="1"/>
      <c r="QQ118" s="1"/>
      <c r="QR118" s="1"/>
      <c r="QS118" s="1"/>
      <c r="QT118" s="1"/>
      <c r="QU118" s="1"/>
      <c r="QV118" s="1"/>
      <c r="QW118" s="1"/>
      <c r="QX118" s="1"/>
      <c r="QY118" s="1"/>
      <c r="QZ118" s="149" t="s">
        <v>31</v>
      </c>
      <c r="RA118" s="150"/>
      <c r="RB118" s="150"/>
      <c r="RC118" s="150"/>
      <c r="RD118" s="150"/>
      <c r="RE118" s="150"/>
      <c r="RF118" s="150"/>
      <c r="RG118" s="150"/>
      <c r="RH118" s="150"/>
      <c r="RI118" s="150"/>
      <c r="RJ118" s="150"/>
      <c r="RK118" s="151"/>
      <c r="RL118" s="170">
        <f>データ!MK12</f>
        <v>98.8</v>
      </c>
      <c r="RM118" s="170"/>
      <c r="RN118" s="170"/>
      <c r="RO118" s="170"/>
      <c r="RP118" s="170"/>
      <c r="RQ118" s="170"/>
      <c r="RR118" s="170"/>
      <c r="RS118" s="170"/>
      <c r="RT118" s="170"/>
      <c r="RU118" s="170"/>
      <c r="RV118" s="170"/>
      <c r="RW118" s="170"/>
      <c r="RX118" s="170"/>
      <c r="RY118" s="170"/>
      <c r="RZ118" s="170"/>
      <c r="SA118" s="170"/>
      <c r="SB118" s="170"/>
      <c r="SC118" s="170">
        <f>データ!ML12</f>
        <v>98.9</v>
      </c>
      <c r="SD118" s="170"/>
      <c r="SE118" s="170"/>
      <c r="SF118" s="170"/>
      <c r="SG118" s="170"/>
      <c r="SH118" s="170"/>
      <c r="SI118" s="170"/>
      <c r="SJ118" s="170"/>
      <c r="SK118" s="170"/>
      <c r="SL118" s="170"/>
      <c r="SM118" s="170"/>
      <c r="SN118" s="170"/>
      <c r="SO118" s="170"/>
      <c r="SP118" s="170"/>
      <c r="SQ118" s="170"/>
      <c r="SR118" s="170"/>
      <c r="SS118" s="170"/>
      <c r="ST118" s="170">
        <f>データ!MM12</f>
        <v>99.7</v>
      </c>
      <c r="SU118" s="170"/>
      <c r="SV118" s="170"/>
      <c r="SW118" s="170"/>
      <c r="SX118" s="170"/>
      <c r="SY118" s="170"/>
      <c r="SZ118" s="170"/>
      <c r="TA118" s="170"/>
      <c r="TB118" s="170"/>
      <c r="TC118" s="170"/>
      <c r="TD118" s="170"/>
      <c r="TE118" s="170"/>
      <c r="TF118" s="170"/>
      <c r="TG118" s="170"/>
      <c r="TH118" s="170"/>
      <c r="TI118" s="170"/>
      <c r="TJ118" s="170"/>
      <c r="TK118" s="170">
        <f>データ!MN12</f>
        <v>99.8</v>
      </c>
      <c r="TL118" s="170"/>
      <c r="TM118" s="170"/>
      <c r="TN118" s="170"/>
      <c r="TO118" s="170"/>
      <c r="TP118" s="170"/>
      <c r="TQ118" s="170"/>
      <c r="TR118" s="170"/>
      <c r="TS118" s="170"/>
      <c r="TT118" s="170"/>
      <c r="TU118" s="170"/>
      <c r="TV118" s="170"/>
      <c r="TW118" s="170"/>
      <c r="TX118" s="170"/>
      <c r="TY118" s="170"/>
      <c r="TZ118" s="170"/>
      <c r="UA118" s="170"/>
      <c r="UB118" s="170">
        <f>データ!MO12</f>
        <v>99.7</v>
      </c>
      <c r="UC118" s="170"/>
      <c r="UD118" s="170"/>
      <c r="UE118" s="170"/>
      <c r="UF118" s="170"/>
      <c r="UG118" s="170"/>
      <c r="UH118" s="170"/>
      <c r="UI118" s="170"/>
      <c r="UJ118" s="170"/>
      <c r="UK118" s="170"/>
      <c r="UL118" s="170"/>
      <c r="UM118" s="170"/>
      <c r="UN118" s="170"/>
      <c r="UO118" s="170"/>
      <c r="UP118" s="170"/>
      <c r="UQ118" s="170"/>
      <c r="UR118" s="170"/>
      <c r="US118" s="1"/>
      <c r="UT118" s="1"/>
      <c r="UU118" s="1"/>
      <c r="UV118" s="1"/>
      <c r="UW118" s="1"/>
      <c r="UX118" s="1"/>
      <c r="UY118" s="1"/>
      <c r="UZ118" s="1"/>
      <c r="VA118" s="27"/>
      <c r="VB118" s="1"/>
      <c r="VC118" s="1"/>
      <c r="VD118" s="110"/>
      <c r="VE118" s="111"/>
      <c r="VF118" s="111"/>
      <c r="VG118" s="111"/>
      <c r="VH118" s="111"/>
      <c r="VI118" s="111"/>
      <c r="VJ118" s="112"/>
    </row>
    <row r="119" spans="1:582" ht="16.399999999999999" customHeight="1" x14ac:dyDescent="0.2">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10"/>
      <c r="VE119" s="111"/>
      <c r="VF119" s="111"/>
      <c r="VG119" s="111"/>
      <c r="VH119" s="111"/>
      <c r="VI119" s="111"/>
      <c r="VJ119" s="112"/>
    </row>
    <row r="120" spans="1:582" ht="13.5" customHeight="1" x14ac:dyDescent="0.2">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10"/>
      <c r="VE120" s="111"/>
      <c r="VF120" s="111"/>
      <c r="VG120" s="111"/>
      <c r="VH120" s="111"/>
      <c r="VI120" s="111"/>
      <c r="VJ120" s="112"/>
    </row>
    <row r="121" spans="1:582" ht="14.25" customHeight="1" thickBot="1" x14ac:dyDescent="0.25">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74"/>
      <c r="VE121" s="175"/>
      <c r="VF121" s="175"/>
      <c r="VG121" s="175"/>
      <c r="VH121" s="175"/>
      <c r="VI121" s="175"/>
      <c r="VJ121" s="176"/>
    </row>
    <row r="122" spans="1:582" ht="21" customHeight="1" x14ac:dyDescent="0.2">
      <c r="A122" s="1"/>
      <c r="B122" s="177" t="s">
        <v>40</v>
      </c>
      <c r="C122" s="177"/>
      <c r="D122" s="177"/>
      <c r="E122" s="177"/>
      <c r="F122" s="177"/>
      <c r="G122" s="177"/>
      <c r="H122" s="177"/>
      <c r="I122" s="177"/>
      <c r="J122" s="177"/>
      <c r="K122" s="177"/>
      <c r="L122" s="177"/>
      <c r="M122" s="177"/>
      <c r="N122" s="177"/>
      <c r="O122" s="177"/>
      <c r="P122" s="177"/>
      <c r="Q122" s="177"/>
      <c r="R122" s="177"/>
      <c r="S122" s="177"/>
      <c r="T122" s="177"/>
      <c r="U122" s="177"/>
      <c r="V122" s="177"/>
      <c r="W122" s="177"/>
      <c r="X122" s="177"/>
      <c r="Y122" s="177"/>
      <c r="Z122" s="177"/>
      <c r="AA122" s="177"/>
      <c r="AB122" s="177"/>
      <c r="AC122" s="177"/>
      <c r="AD122" s="177"/>
      <c r="AE122" s="177"/>
      <c r="AF122" s="177"/>
      <c r="AG122" s="177"/>
      <c r="AH122" s="177"/>
      <c r="AI122" s="177"/>
      <c r="AJ122" s="177"/>
      <c r="AK122" s="177"/>
      <c r="AL122" s="177"/>
      <c r="AM122" s="177"/>
      <c r="AN122" s="177"/>
      <c r="AO122" s="177"/>
      <c r="AP122" s="177"/>
      <c r="AQ122" s="177"/>
      <c r="AR122" s="177"/>
      <c r="AS122" s="177"/>
      <c r="AT122" s="177"/>
      <c r="AU122" s="177"/>
      <c r="AV122" s="177"/>
      <c r="AW122" s="177"/>
      <c r="AX122" s="177"/>
      <c r="AY122" s="177"/>
      <c r="AZ122" s="177"/>
      <c r="BA122" s="177"/>
      <c r="BB122" s="177"/>
      <c r="BC122" s="177"/>
      <c r="BD122" s="177"/>
      <c r="BE122" s="177"/>
      <c r="BF122" s="177"/>
      <c r="BG122" s="177"/>
      <c r="BH122" s="177"/>
      <c r="BI122" s="177"/>
      <c r="BJ122" s="177"/>
      <c r="BK122" s="177"/>
      <c r="BL122" s="177"/>
      <c r="BM122" s="177"/>
      <c r="BN122" s="177"/>
      <c r="BO122" s="177"/>
      <c r="BP122" s="177"/>
      <c r="BQ122" s="177"/>
      <c r="BR122" s="177"/>
      <c r="BS122" s="177"/>
      <c r="BT122" s="177"/>
      <c r="BU122" s="177"/>
      <c r="BV122" s="177"/>
      <c r="BW122" s="177"/>
      <c r="BX122" s="177"/>
      <c r="BY122" s="177"/>
      <c r="BZ122" s="177"/>
      <c r="CA122" s="177"/>
      <c r="CB122" s="177"/>
      <c r="CC122" s="177"/>
      <c r="CD122" s="177"/>
      <c r="CE122" s="177"/>
      <c r="CF122" s="177"/>
      <c r="CG122" s="177"/>
      <c r="CH122" s="177"/>
      <c r="CI122" s="177"/>
      <c r="CJ122" s="177"/>
      <c r="CK122" s="177"/>
      <c r="CL122" s="177"/>
      <c r="CM122" s="177"/>
      <c r="CN122" s="177"/>
      <c r="CO122" s="177"/>
      <c r="CP122" s="177"/>
      <c r="CQ122" s="177"/>
      <c r="CR122" s="177"/>
      <c r="CS122" s="177"/>
      <c r="CT122" s="177"/>
      <c r="CU122" s="177"/>
      <c r="CV122" s="177"/>
      <c r="CW122" s="177"/>
      <c r="CX122" s="177"/>
      <c r="CY122" s="177"/>
      <c r="CZ122" s="177"/>
      <c r="DA122" s="177"/>
      <c r="DB122" s="177"/>
      <c r="DC122" s="177"/>
      <c r="DD122" s="177"/>
      <c r="DE122" s="177"/>
      <c r="DF122" s="177"/>
      <c r="DG122" s="177"/>
      <c r="DH122" s="177"/>
      <c r="DI122" s="177"/>
      <c r="DJ122" s="177"/>
      <c r="DK122" s="177"/>
      <c r="DL122" s="177"/>
      <c r="DM122" s="177"/>
      <c r="DN122" s="177"/>
      <c r="DO122" s="177"/>
      <c r="DP122" s="177"/>
      <c r="DQ122" s="177"/>
      <c r="DR122" s="177"/>
      <c r="DS122" s="177"/>
      <c r="DT122" s="177"/>
      <c r="DU122" s="177"/>
      <c r="DV122" s="177"/>
      <c r="DW122" s="177"/>
      <c r="DX122" s="177"/>
      <c r="DY122" s="177"/>
      <c r="DZ122" s="177"/>
      <c r="EA122" s="177"/>
      <c r="EB122" s="177"/>
      <c r="EC122" s="177"/>
      <c r="ED122" s="177"/>
      <c r="EE122" s="177"/>
      <c r="EF122" s="177"/>
      <c r="EG122" s="177"/>
      <c r="EH122" s="177"/>
      <c r="EI122" s="177"/>
      <c r="EJ122" s="177"/>
      <c r="EK122" s="177"/>
      <c r="EL122" s="177"/>
      <c r="EM122" s="177"/>
      <c r="EN122" s="177"/>
      <c r="EO122" s="177"/>
      <c r="EP122" s="177"/>
      <c r="EQ122" s="177"/>
      <c r="ER122" s="177"/>
      <c r="ES122" s="177"/>
      <c r="ET122" s="177"/>
      <c r="EU122" s="177"/>
      <c r="EV122" s="177"/>
      <c r="EW122" s="177"/>
      <c r="EX122" s="177"/>
      <c r="EY122" s="177"/>
      <c r="EZ122" s="177"/>
      <c r="FA122" s="177"/>
      <c r="FB122" s="177"/>
      <c r="FC122" s="177"/>
      <c r="FD122" s="177"/>
      <c r="FE122" s="177"/>
      <c r="FF122" s="177"/>
      <c r="FG122" s="177"/>
      <c r="FH122" s="177"/>
      <c r="FI122" s="177"/>
      <c r="FJ122" s="177"/>
      <c r="FK122" s="177"/>
      <c r="FL122" s="177"/>
      <c r="FM122" s="177"/>
      <c r="FN122" s="177"/>
      <c r="FO122" s="177"/>
      <c r="FP122" s="177"/>
      <c r="FQ122" s="177"/>
      <c r="FR122" s="177"/>
      <c r="FS122" s="177"/>
      <c r="FT122" s="177"/>
      <c r="FU122" s="177"/>
      <c r="FV122" s="177"/>
      <c r="FW122" s="177"/>
      <c r="FX122" s="177"/>
      <c r="FY122" s="177"/>
      <c r="FZ122" s="177"/>
      <c r="GA122" s="177"/>
      <c r="GB122" s="177"/>
      <c r="GC122" s="177"/>
      <c r="GD122" s="177"/>
      <c r="GE122" s="177"/>
      <c r="GF122" s="177"/>
      <c r="GG122" s="177"/>
      <c r="GH122" s="177"/>
      <c r="GI122" s="177"/>
      <c r="GJ122" s="177"/>
      <c r="GK122" s="177"/>
      <c r="GL122" s="177"/>
      <c r="GM122" s="177"/>
      <c r="GN122" s="177"/>
      <c r="GO122" s="177"/>
      <c r="GP122" s="177"/>
      <c r="GQ122" s="177"/>
      <c r="GR122" s="177"/>
      <c r="GS122" s="177"/>
      <c r="GT122" s="177"/>
      <c r="GU122" s="177"/>
      <c r="GV122" s="177"/>
      <c r="GW122" s="177"/>
      <c r="GX122" s="177"/>
      <c r="GY122" s="177"/>
      <c r="GZ122" s="177"/>
      <c r="HA122" s="177"/>
      <c r="HB122" s="177"/>
      <c r="HC122" s="177"/>
      <c r="HD122" s="177"/>
      <c r="HE122" s="177"/>
      <c r="HF122" s="177"/>
      <c r="HG122" s="177"/>
      <c r="HH122" s="177"/>
      <c r="HI122" s="177"/>
      <c r="HJ122" s="177"/>
      <c r="HK122" s="177"/>
      <c r="HL122" s="177"/>
      <c r="HM122" s="177"/>
      <c r="HN122" s="177"/>
      <c r="HO122" s="177"/>
      <c r="HP122" s="177"/>
      <c r="HQ122" s="177"/>
      <c r="HR122" s="177"/>
      <c r="HS122" s="177"/>
      <c r="HT122" s="177"/>
      <c r="HU122" s="177"/>
      <c r="HV122" s="177"/>
      <c r="HW122" s="177"/>
      <c r="HX122" s="177"/>
      <c r="HY122" s="177"/>
      <c r="HZ122" s="177"/>
      <c r="IA122" s="177"/>
      <c r="IB122" s="177"/>
      <c r="IC122" s="177"/>
      <c r="ID122" s="177"/>
      <c r="IE122" s="177"/>
      <c r="IF122" s="177"/>
      <c r="IG122" s="177"/>
      <c r="IH122" s="177"/>
      <c r="II122" s="177"/>
      <c r="IJ122" s="177"/>
      <c r="IK122" s="177"/>
      <c r="IL122" s="177"/>
      <c r="IM122" s="177"/>
      <c r="IN122" s="177"/>
      <c r="IO122" s="177"/>
      <c r="IP122" s="177"/>
      <c r="IQ122" s="177"/>
      <c r="IR122" s="177"/>
      <c r="IS122" s="177"/>
      <c r="IT122" s="177"/>
      <c r="IU122" s="177"/>
      <c r="IV122" s="177"/>
      <c r="IW122" s="177"/>
      <c r="IX122" s="177"/>
      <c r="IY122" s="177"/>
      <c r="IZ122" s="177"/>
      <c r="JA122" s="177"/>
      <c r="JB122" s="177"/>
      <c r="JC122" s="177"/>
      <c r="JD122" s="177"/>
      <c r="JE122" s="177"/>
      <c r="JF122" s="177"/>
      <c r="JG122" s="177"/>
      <c r="JH122" s="177"/>
      <c r="JI122" s="177"/>
      <c r="JJ122" s="177"/>
      <c r="JK122" s="177"/>
      <c r="JL122" s="177"/>
      <c r="JM122" s="177"/>
      <c r="JN122" s="177"/>
      <c r="JO122" s="177"/>
      <c r="JP122" s="177"/>
      <c r="JQ122" s="177"/>
      <c r="JR122" s="177"/>
      <c r="JS122" s="177"/>
      <c r="JT122" s="177"/>
      <c r="JU122" s="177"/>
      <c r="JV122" s="177"/>
      <c r="JW122" s="177"/>
      <c r="JX122" s="177"/>
      <c r="JY122" s="177"/>
      <c r="JZ122" s="177"/>
      <c r="KA122" s="177"/>
      <c r="KB122" s="177"/>
      <c r="KC122" s="177"/>
      <c r="KD122" s="177"/>
      <c r="KE122" s="177"/>
      <c r="KF122" s="177"/>
      <c r="KG122" s="177"/>
      <c r="KH122" s="177"/>
      <c r="KI122" s="177"/>
      <c r="KJ122" s="177"/>
      <c r="KK122" s="177"/>
      <c r="KL122" s="177"/>
      <c r="KM122" s="177"/>
      <c r="KN122" s="177"/>
      <c r="KO122" s="177"/>
      <c r="KP122" s="177"/>
      <c r="KQ122" s="177"/>
      <c r="KR122" s="177"/>
      <c r="KS122" s="177"/>
      <c r="KT122" s="177"/>
      <c r="KU122" s="177"/>
      <c r="KV122" s="177"/>
      <c r="KW122" s="177"/>
      <c r="KX122" s="177"/>
      <c r="KY122" s="177"/>
      <c r="KZ122" s="177"/>
      <c r="LA122" s="177"/>
      <c r="LB122" s="177"/>
      <c r="LC122" s="177"/>
      <c r="LD122" s="177"/>
      <c r="LE122" s="177"/>
      <c r="LF122" s="177"/>
      <c r="LG122" s="177"/>
      <c r="LH122" s="177"/>
      <c r="LI122" s="177"/>
      <c r="LJ122" s="177"/>
      <c r="LK122" s="177"/>
      <c r="LL122" s="177"/>
      <c r="LM122" s="177"/>
      <c r="LN122" s="177"/>
      <c r="LO122" s="177"/>
      <c r="LP122" s="177"/>
      <c r="LQ122" s="177"/>
      <c r="LR122" s="177"/>
      <c r="LS122" s="177"/>
      <c r="LT122" s="177"/>
      <c r="LU122" s="177"/>
      <c r="LV122" s="177"/>
      <c r="LW122" s="177"/>
      <c r="LX122" s="177"/>
      <c r="LY122" s="177"/>
      <c r="LZ122" s="177"/>
      <c r="MA122" s="177"/>
      <c r="MB122" s="177"/>
      <c r="MC122" s="177"/>
      <c r="MD122" s="177"/>
      <c r="ME122" s="177"/>
      <c r="MF122" s="177"/>
      <c r="MG122" s="177"/>
      <c r="MH122" s="177"/>
      <c r="MI122" s="177"/>
      <c r="MJ122" s="177"/>
      <c r="MK122" s="177"/>
      <c r="ML122" s="177"/>
      <c r="MM122" s="177"/>
      <c r="MN122" s="177"/>
      <c r="MO122" s="177"/>
      <c r="MP122" s="177"/>
      <c r="MQ122" s="177"/>
      <c r="MR122" s="177"/>
      <c r="MS122" s="177"/>
      <c r="MT122" s="177"/>
      <c r="MU122" s="177"/>
      <c r="MV122" s="177"/>
      <c r="MW122" s="177"/>
      <c r="MX122" s="177"/>
      <c r="MY122" s="177"/>
      <c r="MZ122" s="177"/>
      <c r="NA122" s="177"/>
      <c r="NB122" s="177"/>
      <c r="NC122" s="177"/>
      <c r="ND122" s="177"/>
      <c r="NE122" s="177"/>
      <c r="NF122" s="177"/>
      <c r="NG122" s="177"/>
      <c r="NH122" s="177"/>
      <c r="NI122" s="177"/>
      <c r="NJ122" s="177"/>
      <c r="NK122" s="177"/>
      <c r="NL122" s="177"/>
      <c r="NM122" s="177"/>
      <c r="NN122" s="177"/>
      <c r="NO122" s="177"/>
      <c r="NP122" s="177"/>
      <c r="NQ122" s="177"/>
      <c r="NR122" s="177"/>
      <c r="NS122" s="177"/>
      <c r="NT122" s="177"/>
      <c r="NU122" s="177"/>
      <c r="NV122" s="177"/>
      <c r="NW122" s="177"/>
      <c r="NX122" s="177"/>
      <c r="NY122" s="177"/>
      <c r="NZ122" s="177"/>
      <c r="OA122" s="177"/>
      <c r="OB122" s="177"/>
      <c r="OC122" s="177"/>
      <c r="OD122" s="177"/>
      <c r="OE122" s="177"/>
      <c r="OF122" s="177"/>
      <c r="OG122" s="177"/>
      <c r="OH122" s="177"/>
      <c r="OI122" s="177"/>
      <c r="OJ122" s="177"/>
      <c r="OK122" s="177"/>
      <c r="OL122" s="177"/>
      <c r="OM122" s="177"/>
      <c r="ON122" s="177"/>
      <c r="OO122" s="177"/>
      <c r="OP122" s="177"/>
      <c r="OQ122" s="177"/>
      <c r="OR122" s="177"/>
      <c r="OS122" s="177"/>
      <c r="OT122" s="177"/>
      <c r="OU122" s="177"/>
      <c r="OV122" s="177"/>
      <c r="OW122" s="177"/>
      <c r="OX122" s="177"/>
      <c r="OY122" s="177"/>
      <c r="OZ122" s="177"/>
      <c r="PA122" s="177"/>
      <c r="PB122" s="177"/>
      <c r="PC122" s="177"/>
      <c r="PD122" s="177"/>
      <c r="PE122" s="177"/>
      <c r="PF122" s="177"/>
      <c r="PG122" s="177"/>
      <c r="PH122" s="177"/>
      <c r="PI122" s="177"/>
      <c r="PJ122" s="177"/>
      <c r="PK122" s="177"/>
      <c r="PL122" s="177"/>
      <c r="PM122" s="177"/>
      <c r="PN122" s="177"/>
      <c r="PO122" s="177"/>
      <c r="PP122" s="177"/>
      <c r="PQ122" s="177"/>
      <c r="PR122" s="177"/>
      <c r="PS122" s="177"/>
      <c r="PT122" s="177"/>
      <c r="PU122" s="177"/>
      <c r="PV122" s="177"/>
      <c r="PW122" s="177"/>
      <c r="PX122" s="177"/>
      <c r="PY122" s="177"/>
      <c r="PZ122" s="177"/>
      <c r="QA122" s="177"/>
      <c r="QB122" s="177"/>
      <c r="QC122" s="177"/>
      <c r="QD122" s="177"/>
      <c r="QE122" s="177"/>
      <c r="QF122" s="177"/>
      <c r="QG122" s="177"/>
      <c r="QH122" s="177"/>
      <c r="QI122" s="177"/>
      <c r="QJ122" s="177"/>
      <c r="QK122" s="177"/>
      <c r="QL122" s="177"/>
      <c r="QM122" s="177"/>
      <c r="QN122" s="177"/>
      <c r="QO122" s="177"/>
      <c r="QP122" s="177"/>
      <c r="QQ122" s="177"/>
      <c r="QR122" s="177"/>
      <c r="QS122" s="177"/>
      <c r="QT122" s="177"/>
      <c r="QU122" s="177"/>
      <c r="QV122" s="177"/>
      <c r="QW122" s="177"/>
      <c r="QX122" s="177"/>
      <c r="QY122" s="177"/>
      <c r="QZ122" s="177"/>
      <c r="RA122" s="177"/>
      <c r="RB122" s="177"/>
      <c r="RC122" s="177"/>
      <c r="RD122" s="177"/>
      <c r="RE122" s="177"/>
      <c r="RF122" s="177"/>
      <c r="RG122" s="177"/>
      <c r="RH122" s="177"/>
      <c r="RI122" s="177"/>
      <c r="RJ122" s="177"/>
      <c r="RK122" s="177"/>
      <c r="RL122" s="177"/>
      <c r="RM122" s="177"/>
      <c r="RN122" s="177"/>
      <c r="RO122" s="177"/>
      <c r="RP122" s="177"/>
      <c r="RQ122" s="177"/>
      <c r="RR122" s="177"/>
      <c r="RS122" s="177"/>
      <c r="RT122" s="177"/>
      <c r="RU122" s="177"/>
      <c r="RV122" s="177"/>
      <c r="RW122" s="177"/>
      <c r="RX122" s="177"/>
      <c r="RY122" s="177"/>
      <c r="RZ122" s="177"/>
      <c r="SA122" s="177"/>
      <c r="SB122" s="177"/>
      <c r="SC122" s="177"/>
      <c r="SD122" s="177"/>
      <c r="SE122" s="177"/>
      <c r="SF122" s="177"/>
      <c r="SG122" s="177"/>
      <c r="SH122" s="177"/>
      <c r="SI122" s="177"/>
      <c r="SJ122" s="177"/>
      <c r="SK122" s="177"/>
      <c r="SL122" s="177"/>
      <c r="SM122" s="177"/>
      <c r="SN122" s="177"/>
      <c r="SO122" s="177"/>
      <c r="SP122" s="177"/>
      <c r="SQ122" s="177"/>
      <c r="SR122" s="177"/>
      <c r="SS122" s="177"/>
      <c r="ST122" s="177"/>
      <c r="SU122" s="177"/>
      <c r="SV122" s="177"/>
      <c r="SW122" s="177"/>
      <c r="SX122" s="177"/>
      <c r="SY122" s="177"/>
      <c r="SZ122" s="177"/>
      <c r="TA122" s="177"/>
      <c r="TB122" s="177"/>
      <c r="TC122" s="177"/>
      <c r="TD122" s="177"/>
      <c r="TE122" s="177"/>
      <c r="TF122" s="177"/>
      <c r="TG122" s="177"/>
      <c r="TH122" s="177"/>
      <c r="TI122" s="177"/>
      <c r="TJ122" s="177"/>
      <c r="TK122" s="177"/>
      <c r="TL122" s="177"/>
      <c r="TM122" s="177"/>
      <c r="TN122" s="177"/>
      <c r="TO122" s="177"/>
      <c r="TP122" s="177"/>
      <c r="TQ122" s="177"/>
      <c r="TR122" s="177"/>
      <c r="TS122" s="177"/>
      <c r="TT122" s="177"/>
      <c r="TU122" s="177"/>
      <c r="TV122" s="177"/>
      <c r="TW122" s="177"/>
      <c r="TX122" s="177"/>
      <c r="TY122" s="177"/>
      <c r="TZ122" s="177"/>
      <c r="UA122" s="177"/>
      <c r="UB122" s="177"/>
      <c r="UC122" s="177"/>
      <c r="UD122" s="177"/>
      <c r="UE122" s="177"/>
      <c r="UF122" s="177"/>
      <c r="UG122" s="177"/>
      <c r="UH122" s="177"/>
      <c r="UI122" s="177"/>
      <c r="UJ122" s="177"/>
      <c r="UK122" s="177"/>
      <c r="UL122" s="177"/>
      <c r="UM122" s="177"/>
      <c r="UN122" s="177"/>
      <c r="UO122" s="177"/>
      <c r="UP122" s="177"/>
      <c r="UQ122" s="177"/>
      <c r="UR122" s="177"/>
      <c r="US122" s="177"/>
      <c r="UT122" s="177"/>
      <c r="UU122" s="177"/>
      <c r="UV122" s="177"/>
      <c r="UW122" s="177"/>
      <c r="UX122" s="177"/>
      <c r="UY122" s="177"/>
      <c r="UZ122" s="177"/>
      <c r="VA122" s="177"/>
      <c r="VB122" s="1"/>
      <c r="VC122" s="1"/>
      <c r="VD122" s="1"/>
      <c r="VE122" s="1"/>
      <c r="VF122" s="1"/>
      <c r="VG122" s="1"/>
      <c r="VH122" s="1"/>
      <c r="VI122" s="1"/>
      <c r="VJ122" s="1"/>
    </row>
    <row r="125" spans="1:582" ht="13.5" hidden="1" customHeight="1" x14ac:dyDescent="0.2">
      <c r="B125" s="2" t="s">
        <v>41</v>
      </c>
      <c r="C125" s="2" t="s">
        <v>42</v>
      </c>
      <c r="D125" s="2" t="s">
        <v>43</v>
      </c>
      <c r="E125" s="2" t="s">
        <v>44</v>
      </c>
      <c r="F125" s="2" t="s">
        <v>45</v>
      </c>
      <c r="G125" s="2" t="s">
        <v>46</v>
      </c>
    </row>
    <row r="126" spans="1:582" ht="13.5" hidden="1" customHeight="1" x14ac:dyDescent="0.2">
      <c r="C126" s="2" t="str">
        <f>データ!CY9</f>
        <v>（最大出力合計429kW）</v>
      </c>
      <c r="D126" s="2" t="str">
        <f>データ!EX9</f>
        <v>（最大出力合計-kW）</v>
      </c>
      <c r="E126" s="2" t="str">
        <f>データ!GW9</f>
        <v>（最大出力合計-kW）</v>
      </c>
      <c r="F126" s="2" t="str">
        <f>データ!IV9</f>
        <v>（最大出力合計-kW）</v>
      </c>
      <c r="G126" s="2" t="str">
        <f>データ!KU9</f>
        <v>（最大出力合計429kW）</v>
      </c>
    </row>
  </sheetData>
  <sheetProtection algorithmName="SHA-512" hashValue="qAZU+Q9RA3G3t7GuplEMQSG2E1f9w4N3yAwiTrJJ+aJMcEm9EJu6FfGP7+pyO3AvSjjyXtAzjvhIuzYXYXU3tw==" saltValue="Ok/jKzKaPxAcR4o25MBMgg==" spinCount="100000" sheet="1" objects="1" scenarios="1" formatCells="0" formatColumns="0" formatRows="0"/>
  <mergeCells count="603">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QZ87:RK87"/>
    <mergeCell ref="RL87:SB87"/>
    <mergeCell ref="SC87:SS87"/>
    <mergeCell ref="ST87:TJ87"/>
    <mergeCell ref="TK87:UA87"/>
    <mergeCell ref="UB87:UR87"/>
    <mergeCell ref="MR87:NC87"/>
    <mergeCell ref="ND87:NT87"/>
    <mergeCell ref="NU87:OK87"/>
    <mergeCell ref="OL87:PB87"/>
    <mergeCell ref="PC87:PS87"/>
    <mergeCell ref="PT87:QJ87"/>
    <mergeCell ref="II87:IT87"/>
    <mergeCell ref="IU87:JK87"/>
    <mergeCell ref="JL87:KB87"/>
    <mergeCell ref="KC87:KS87"/>
    <mergeCell ref="KT87:LJ87"/>
    <mergeCell ref="LK87:MA87"/>
    <mergeCell ref="EA87:EL87"/>
    <mergeCell ref="EM87:FC87"/>
    <mergeCell ref="FD87:FT87"/>
    <mergeCell ref="FU87:GK87"/>
    <mergeCell ref="GL87:HB87"/>
    <mergeCell ref="HC87:HS87"/>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ND85:NT85"/>
    <mergeCell ref="NU85:OK85"/>
    <mergeCell ref="EM85:FC85"/>
    <mergeCell ref="FD85:FT85"/>
    <mergeCell ref="FU85:GK85"/>
    <mergeCell ref="GL85:HB85"/>
    <mergeCell ref="HC85:HS85"/>
    <mergeCell ref="IU85:JK85"/>
    <mergeCell ref="RL72:SB72"/>
    <mergeCell ref="GL72:HB72"/>
    <mergeCell ref="HC72:HS72"/>
    <mergeCell ref="II72:IT72"/>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QZ57:RK57"/>
    <mergeCell ref="RL57:SB57"/>
    <mergeCell ref="SC57:SS57"/>
    <mergeCell ref="ST57:TJ57"/>
    <mergeCell ref="TK57:UA57"/>
    <mergeCell ref="UB57:UR57"/>
    <mergeCell ref="MR57:NC57"/>
    <mergeCell ref="ND57:NT57"/>
    <mergeCell ref="NU57:OK57"/>
    <mergeCell ref="OL57:PB57"/>
    <mergeCell ref="PC57:PS57"/>
    <mergeCell ref="PT57:QJ57"/>
    <mergeCell ref="II57:IT57"/>
    <mergeCell ref="IU57:JK57"/>
    <mergeCell ref="JL57:KB57"/>
    <mergeCell ref="KC57:KS57"/>
    <mergeCell ref="KT57:LJ57"/>
    <mergeCell ref="LK57:MA57"/>
    <mergeCell ref="EA57:EL57"/>
    <mergeCell ref="EM57:FC57"/>
    <mergeCell ref="FD57:FT57"/>
    <mergeCell ref="FU57:GK57"/>
    <mergeCell ref="GL57:HB57"/>
    <mergeCell ref="HC57:HS57"/>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PC55:PS55"/>
    <mergeCell ref="PT55:QJ55"/>
    <mergeCell ref="RL55:SB55"/>
    <mergeCell ref="SC55:SS55"/>
    <mergeCell ref="ST55:TJ55"/>
    <mergeCell ref="JL55:KB55"/>
    <mergeCell ref="KC55:KS55"/>
    <mergeCell ref="KT55:LJ55"/>
    <mergeCell ref="LK55:MA55"/>
    <mergeCell ref="H56:S56"/>
    <mergeCell ref="T56:AL56"/>
    <mergeCell ref="AM56:BE56"/>
    <mergeCell ref="BF56:BX56"/>
    <mergeCell ref="BY56:CQ56"/>
    <mergeCell ref="CR56:DJ56"/>
    <mergeCell ref="EA56:EL56"/>
    <mergeCell ref="EM56:FC56"/>
    <mergeCell ref="OL55:PB55"/>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QU37:RF37"/>
    <mergeCell ref="RG37:RY37"/>
    <mergeCell ref="RZ37:SR37"/>
    <mergeCell ref="SS37:TK37"/>
    <mergeCell ref="TL37:UD37"/>
    <mergeCell ref="UE37:UW37"/>
    <mergeCell ref="MJ37:MU37"/>
    <mergeCell ref="MV37:NN37"/>
    <mergeCell ref="NO37:OG37"/>
    <mergeCell ref="OH37:OZ37"/>
    <mergeCell ref="PA37:PS37"/>
    <mergeCell ref="PT37:QL37"/>
    <mergeCell ref="JX37:KP37"/>
    <mergeCell ref="KQ37:LI37"/>
    <mergeCell ref="LJ37:MB37"/>
    <mergeCell ref="DP37:EA37"/>
    <mergeCell ref="EB37:ET37"/>
    <mergeCell ref="EU37:FM37"/>
    <mergeCell ref="FN37:GF37"/>
    <mergeCell ref="GG37:GY37"/>
    <mergeCell ref="GZ37:HR37"/>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SS36:TK36"/>
    <mergeCell ref="TL36:UD36"/>
    <mergeCell ref="UE36:UW36"/>
    <mergeCell ref="MJ36:MU36"/>
    <mergeCell ref="MV36:NN36"/>
    <mergeCell ref="NO36:OG36"/>
    <mergeCell ref="OH36:OZ36"/>
    <mergeCell ref="PA36:PS36"/>
    <mergeCell ref="PT36:QL36"/>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15:BR15"/>
    <mergeCell ref="BS15:DA15"/>
    <mergeCell ref="DB15:EJ15"/>
    <mergeCell ref="EK15:FS15"/>
    <mergeCell ref="FT15:HB15"/>
    <mergeCell ref="HC15:IK15"/>
    <mergeCell ref="B14:BR14"/>
    <mergeCell ref="BS14:DA14"/>
    <mergeCell ref="DB14:EJ14"/>
    <mergeCell ref="EK14:FS14"/>
    <mergeCell ref="FT14:HB14"/>
    <mergeCell ref="HC14:IK14"/>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EJ6:GZ6"/>
    <mergeCell ref="HA6:JQ6"/>
    <mergeCell ref="B9:BR9"/>
    <mergeCell ref="BS9:EI9"/>
    <mergeCell ref="EJ9:GZ9"/>
    <mergeCell ref="HA9:JQ9"/>
    <mergeCell ref="B10:JQ10"/>
    <mergeCell ref="B11:BR11"/>
    <mergeCell ref="BS11:DA11"/>
    <mergeCell ref="DB11:EJ11"/>
    <mergeCell ref="EK11:FS11"/>
    <mergeCell ref="FT11:HB11"/>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B1:GZ1"/>
    <mergeCell ref="HA1:QR1"/>
    <mergeCell ref="VD1:VF1"/>
    <mergeCell ref="B2:BR2"/>
    <mergeCell ref="BS2:EI2"/>
    <mergeCell ref="EJ2:GZ2"/>
    <mergeCell ref="HA2:JQ2"/>
    <mergeCell ref="KK2:VA2"/>
    <mergeCell ref="VD2:VJ2"/>
  </mergeCells>
  <phoneticPr fontId="5"/>
  <printOptions horizontalCentered="1" verticalCentered="1"/>
  <pageMargins left="0.19685039370078741" right="0.19685039370078741" top="0.19685039370078741" bottom="0.19685039370078741" header="0.31496062992125984" footer="0.31496062992125984"/>
  <pageSetup paperSize="9" scale="2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 x14ac:dyDescent="0.2"/>
  <cols>
    <col min="2" max="6" width="11.90625" customWidth="1"/>
    <col min="7" max="7" width="18.36328125" bestFit="1" customWidth="1"/>
    <col min="8" max="8" width="12.08984375" customWidth="1"/>
    <col min="9" max="9" width="14.7265625" customWidth="1"/>
    <col min="10" max="16" width="12.08984375" customWidth="1"/>
    <col min="17" max="17" width="27.08984375" customWidth="1"/>
    <col min="18" max="18" width="28" customWidth="1"/>
    <col min="19" max="19" width="12.08984375" customWidth="1"/>
    <col min="20" max="20" width="17.08984375" customWidth="1"/>
    <col min="21" max="49" width="12.08984375" customWidth="1"/>
    <col min="50" max="50" width="9.453125" customWidth="1"/>
    <col min="51" max="55" width="12.90625" customWidth="1"/>
    <col min="56" max="60" width="12.453125" customWidth="1"/>
    <col min="61" max="61" width="9.453125" customWidth="1"/>
    <col min="62" max="66" width="12.90625" customWidth="1"/>
    <col min="67" max="71" width="12.453125" customWidth="1"/>
    <col min="72" max="72" width="9.453125" customWidth="1"/>
    <col min="73" max="77" width="12.90625" customWidth="1"/>
    <col min="78" max="82" width="12.453125" customWidth="1"/>
    <col min="83" max="83" width="9.453125" customWidth="1"/>
    <col min="84" max="88" width="12.90625" customWidth="1"/>
    <col min="89" max="92" width="12.453125" customWidth="1"/>
    <col min="93" max="93" width="9.453125" customWidth="1"/>
    <col min="94" max="98" width="12.90625" customWidth="1"/>
    <col min="99" max="103" width="12.453125" customWidth="1"/>
    <col min="104" max="104" width="9.36328125" customWidth="1"/>
    <col min="105" max="109" width="12.90625" customWidth="1"/>
    <col min="110" max="113" width="12.453125" customWidth="1"/>
    <col min="114" max="114" width="9.36328125" customWidth="1"/>
    <col min="115" max="119" width="12.90625" customWidth="1"/>
    <col min="120" max="123" width="12.453125" customWidth="1"/>
    <col min="124" max="124" width="9.36328125" customWidth="1"/>
    <col min="125" max="129" width="12.90625" customWidth="1"/>
    <col min="130" max="133" width="12.453125" customWidth="1"/>
    <col min="134" max="134" width="9.36328125" customWidth="1"/>
    <col min="135" max="139" width="12.90625" customWidth="1"/>
    <col min="140" max="143" width="12.453125" customWidth="1"/>
    <col min="144" max="144" width="9.36328125" customWidth="1"/>
    <col min="145" max="149" width="12.90625" customWidth="1"/>
    <col min="150" max="154" width="12.453125" customWidth="1"/>
    <col min="155" max="155" width="9.08984375" customWidth="1"/>
    <col min="156" max="160" width="11.6328125" customWidth="1"/>
    <col min="161" max="164" width="12.453125" customWidth="1"/>
    <col min="165" max="165" width="9.08984375" customWidth="1"/>
    <col min="166" max="170" width="11.6328125" customWidth="1"/>
    <col min="171" max="174" width="12.453125" customWidth="1"/>
    <col min="175" max="175" width="9.08984375" customWidth="1"/>
    <col min="176" max="180" width="11.6328125" customWidth="1"/>
    <col min="181" max="184" width="12.453125" customWidth="1"/>
    <col min="185" max="185" width="9.08984375" customWidth="1"/>
    <col min="186" max="190" width="11.6328125" customWidth="1"/>
    <col min="191" max="194" width="12.453125" customWidth="1"/>
    <col min="195" max="195" width="9.08984375" customWidth="1"/>
    <col min="196" max="200" width="11.6328125" customWidth="1"/>
    <col min="201" max="205" width="12.453125" customWidth="1"/>
    <col min="206" max="206" width="9.08984375" customWidth="1"/>
    <col min="207" max="211" width="11.6328125" customWidth="1"/>
    <col min="212" max="215" width="12.453125" customWidth="1"/>
    <col min="216" max="216" width="9.08984375" customWidth="1"/>
    <col min="217" max="221" width="11.6328125" customWidth="1"/>
    <col min="222" max="225" width="12.453125" customWidth="1"/>
    <col min="226" max="226" width="9.08984375" customWidth="1"/>
    <col min="227" max="231" width="11.6328125" customWidth="1"/>
    <col min="232" max="235" width="12.453125" customWidth="1"/>
    <col min="236" max="236" width="9.08984375" customWidth="1"/>
    <col min="237" max="241" width="11.6328125" customWidth="1"/>
    <col min="242" max="245" width="12.453125" customWidth="1"/>
    <col min="246" max="246" width="9.08984375" customWidth="1"/>
    <col min="247" max="251" width="11.6328125" customWidth="1"/>
    <col min="252" max="256" width="12.453125" customWidth="1"/>
    <col min="257" max="257" width="9.08984375" customWidth="1"/>
    <col min="258" max="262" width="11.6328125" customWidth="1"/>
    <col min="263" max="266" width="12.453125" customWidth="1"/>
    <col min="267" max="267" width="9.08984375" customWidth="1"/>
    <col min="268" max="272" width="11.6328125" customWidth="1"/>
    <col min="273" max="276" width="12.453125" customWidth="1"/>
    <col min="277" max="277" width="9.08984375" customWidth="1"/>
    <col min="278" max="282" width="11.6328125" customWidth="1"/>
    <col min="283" max="286" width="12.453125" customWidth="1"/>
    <col min="287" max="287" width="9.08984375" customWidth="1"/>
    <col min="288" max="292" width="11.6328125" customWidth="1"/>
    <col min="293" max="296" width="12.453125" customWidth="1"/>
    <col min="297" max="297" width="9.08984375" customWidth="1"/>
    <col min="298" max="302" width="11.6328125" customWidth="1"/>
    <col min="303" max="307" width="12.453125" customWidth="1"/>
    <col min="308" max="308" width="9.08984375" customWidth="1"/>
    <col min="309" max="313" width="11.6328125" customWidth="1"/>
    <col min="314" max="317" width="12.453125" customWidth="1"/>
    <col min="318" max="318" width="9.08984375" customWidth="1"/>
    <col min="319" max="323" width="11.6328125" customWidth="1"/>
    <col min="324" max="327" width="12.453125" customWidth="1"/>
    <col min="328" max="328" width="9.08984375" customWidth="1"/>
    <col min="329" max="333" width="11.6328125" customWidth="1"/>
    <col min="334" max="337" width="12.453125" customWidth="1"/>
    <col min="338" max="338" width="9.08984375" customWidth="1"/>
    <col min="339" max="343" width="11.6328125" customWidth="1"/>
    <col min="344" max="347" width="12.453125" customWidth="1"/>
    <col min="348" max="348" width="9.08984375" customWidth="1"/>
    <col min="349" max="353" width="11.6328125" customWidth="1"/>
    <col min="354" max="357" width="12.453125" customWidth="1"/>
    <col min="358" max="374" width="17" customWidth="1"/>
  </cols>
  <sheetData>
    <row r="1" spans="1:374" x14ac:dyDescent="0.2">
      <c r="A1" s="31" t="s">
        <v>47</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2">
      <c r="A2" s="33" t="s">
        <v>48</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2">
      <c r="A3" s="33" t="s">
        <v>49</v>
      </c>
      <c r="B3" s="34" t="s">
        <v>50</v>
      </c>
      <c r="C3" s="34" t="s">
        <v>51</v>
      </c>
      <c r="D3" s="34" t="s">
        <v>52</v>
      </c>
      <c r="E3" s="34" t="s">
        <v>53</v>
      </c>
      <c r="F3" s="34" t="s">
        <v>54</v>
      </c>
      <c r="G3" s="34" t="s">
        <v>55</v>
      </c>
      <c r="H3" s="35" t="s">
        <v>56</v>
      </c>
      <c r="I3" s="36"/>
      <c r="J3" s="36"/>
      <c r="K3" s="36"/>
      <c r="L3" s="36"/>
      <c r="M3" s="36"/>
      <c r="N3" s="36"/>
      <c r="O3" s="36"/>
      <c r="P3" s="36"/>
      <c r="Q3" s="36"/>
      <c r="R3" s="36"/>
      <c r="S3" s="36"/>
      <c r="T3" s="36"/>
      <c r="U3" s="36"/>
      <c r="V3" s="36"/>
      <c r="W3" s="37" t="s">
        <v>57</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58</v>
      </c>
      <c r="AW3" s="36"/>
      <c r="AX3" s="40"/>
      <c r="AY3" s="38" t="s">
        <v>59</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42</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60</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61</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62</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63</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64</v>
      </c>
      <c r="MV3" s="38"/>
      <c r="MW3" s="38"/>
      <c r="MX3" s="38"/>
      <c r="MY3" s="38"/>
      <c r="MZ3" s="38"/>
      <c r="NA3" s="38"/>
      <c r="NB3" s="38"/>
      <c r="NC3" s="38"/>
      <c r="ND3" s="38"/>
      <c r="NE3" s="38"/>
      <c r="NF3" s="38"/>
      <c r="NG3" s="38"/>
      <c r="NH3" s="38"/>
      <c r="NI3" s="38"/>
      <c r="NJ3" s="41"/>
    </row>
    <row r="4" spans="1:374" x14ac:dyDescent="0.2">
      <c r="A4" s="33" t="s">
        <v>65</v>
      </c>
      <c r="B4" s="42"/>
      <c r="C4" s="42"/>
      <c r="D4" s="42"/>
      <c r="E4" s="42"/>
      <c r="F4" s="42"/>
      <c r="G4" s="42"/>
      <c r="H4" s="43"/>
      <c r="I4" s="44"/>
      <c r="J4" s="44"/>
      <c r="K4" s="44"/>
      <c r="L4" s="44"/>
      <c r="M4" s="44"/>
      <c r="N4" s="44"/>
      <c r="O4" s="44"/>
      <c r="P4" s="44"/>
      <c r="Q4" s="44"/>
      <c r="R4" s="44"/>
      <c r="S4" s="44"/>
      <c r="T4" s="44"/>
      <c r="U4" s="44"/>
      <c r="V4" s="44"/>
      <c r="W4" s="37" t="s">
        <v>66</v>
      </c>
      <c r="X4" s="38"/>
      <c r="Y4" s="38"/>
      <c r="Z4" s="38"/>
      <c r="AA4" s="38"/>
      <c r="AB4" s="37" t="s">
        <v>67</v>
      </c>
      <c r="AC4" s="38"/>
      <c r="AD4" s="38"/>
      <c r="AE4" s="38"/>
      <c r="AF4" s="41"/>
      <c r="AG4" s="37" t="s">
        <v>68</v>
      </c>
      <c r="AH4" s="38"/>
      <c r="AI4" s="38"/>
      <c r="AJ4" s="38"/>
      <c r="AK4" s="41"/>
      <c r="AL4" s="37" t="s">
        <v>69</v>
      </c>
      <c r="AM4" s="38"/>
      <c r="AN4" s="38"/>
      <c r="AO4" s="38"/>
      <c r="AP4" s="41"/>
      <c r="AQ4" s="37" t="s">
        <v>70</v>
      </c>
      <c r="AR4" s="38"/>
      <c r="AS4" s="38"/>
      <c r="AT4" s="38"/>
      <c r="AU4" s="38"/>
      <c r="AV4" s="43"/>
      <c r="AW4" s="44"/>
      <c r="AX4" s="45"/>
      <c r="AY4" s="37" t="s">
        <v>71</v>
      </c>
      <c r="AZ4" s="38"/>
      <c r="BA4" s="38"/>
      <c r="BB4" s="38"/>
      <c r="BC4" s="38"/>
      <c r="BD4" s="38"/>
      <c r="BE4" s="38"/>
      <c r="BF4" s="38"/>
      <c r="BG4" s="38"/>
      <c r="BH4" s="38"/>
      <c r="BI4" s="41"/>
      <c r="BJ4" s="37" t="s">
        <v>72</v>
      </c>
      <c r="BK4" s="38"/>
      <c r="BL4" s="38"/>
      <c r="BM4" s="38"/>
      <c r="BN4" s="38"/>
      <c r="BO4" s="38"/>
      <c r="BP4" s="38"/>
      <c r="BQ4" s="38"/>
      <c r="BR4" s="38"/>
      <c r="BS4" s="38"/>
      <c r="BT4" s="41"/>
      <c r="BU4" s="37" t="s">
        <v>73</v>
      </c>
      <c r="BV4" s="38"/>
      <c r="BW4" s="38"/>
      <c r="BX4" s="38"/>
      <c r="BY4" s="38"/>
      <c r="BZ4" s="38"/>
      <c r="CA4" s="38"/>
      <c r="CB4" s="38"/>
      <c r="CC4" s="38"/>
      <c r="CD4" s="38"/>
      <c r="CE4" s="41"/>
      <c r="CF4" s="37" t="s">
        <v>74</v>
      </c>
      <c r="CG4" s="38"/>
      <c r="CH4" s="38"/>
      <c r="CI4" s="38"/>
      <c r="CJ4" s="38"/>
      <c r="CK4" s="38"/>
      <c r="CL4" s="38"/>
      <c r="CM4" s="38"/>
      <c r="CN4" s="38"/>
      <c r="CO4" s="41"/>
      <c r="CP4" s="37" t="s">
        <v>75</v>
      </c>
      <c r="CQ4" s="38"/>
      <c r="CR4" s="38"/>
      <c r="CS4" s="38"/>
      <c r="CT4" s="38"/>
      <c r="CU4" s="38"/>
      <c r="CV4" s="38"/>
      <c r="CW4" s="38"/>
      <c r="CX4" s="38"/>
      <c r="CY4" s="41"/>
      <c r="CZ4" s="46"/>
      <c r="DA4" s="37" t="s">
        <v>76</v>
      </c>
      <c r="DB4" s="38"/>
      <c r="DC4" s="38"/>
      <c r="DD4" s="38"/>
      <c r="DE4" s="38"/>
      <c r="DF4" s="38"/>
      <c r="DG4" s="38"/>
      <c r="DH4" s="38"/>
      <c r="DI4" s="38"/>
      <c r="DJ4" s="41"/>
      <c r="DK4" s="37" t="s">
        <v>77</v>
      </c>
      <c r="DL4" s="38"/>
      <c r="DM4" s="38"/>
      <c r="DN4" s="38"/>
      <c r="DO4" s="38"/>
      <c r="DP4" s="38"/>
      <c r="DQ4" s="38"/>
      <c r="DR4" s="38"/>
      <c r="DS4" s="38"/>
      <c r="DT4" s="41"/>
      <c r="DU4" s="37" t="s">
        <v>78</v>
      </c>
      <c r="DV4" s="38"/>
      <c r="DW4" s="38"/>
      <c r="DX4" s="38"/>
      <c r="DY4" s="38"/>
      <c r="DZ4" s="38"/>
      <c r="EA4" s="38"/>
      <c r="EB4" s="38"/>
      <c r="EC4" s="38"/>
      <c r="ED4" s="41"/>
      <c r="EE4" s="37" t="s">
        <v>79</v>
      </c>
      <c r="EF4" s="38"/>
      <c r="EG4" s="38"/>
      <c r="EH4" s="38"/>
      <c r="EI4" s="38"/>
      <c r="EJ4" s="38"/>
      <c r="EK4" s="38"/>
      <c r="EL4" s="38"/>
      <c r="EM4" s="38"/>
      <c r="EN4" s="41"/>
      <c r="EO4" s="37" t="s">
        <v>80</v>
      </c>
      <c r="EP4" s="38"/>
      <c r="EQ4" s="38"/>
      <c r="ER4" s="38"/>
      <c r="ES4" s="38"/>
      <c r="ET4" s="38"/>
      <c r="EU4" s="38"/>
      <c r="EV4" s="38"/>
      <c r="EW4" s="38"/>
      <c r="EX4" s="41"/>
      <c r="EY4" s="46"/>
      <c r="EZ4" s="37" t="s">
        <v>76</v>
      </c>
      <c r="FA4" s="38"/>
      <c r="FB4" s="38"/>
      <c r="FC4" s="38"/>
      <c r="FD4" s="38"/>
      <c r="FE4" s="38"/>
      <c r="FF4" s="38"/>
      <c r="FG4" s="38"/>
      <c r="FH4" s="38"/>
      <c r="FI4" s="41"/>
      <c r="FJ4" s="37" t="s">
        <v>77</v>
      </c>
      <c r="FK4" s="38"/>
      <c r="FL4" s="38"/>
      <c r="FM4" s="38"/>
      <c r="FN4" s="38"/>
      <c r="FO4" s="38"/>
      <c r="FP4" s="38"/>
      <c r="FQ4" s="38"/>
      <c r="FR4" s="38"/>
      <c r="FS4" s="41"/>
      <c r="FT4" s="37" t="s">
        <v>78</v>
      </c>
      <c r="FU4" s="38"/>
      <c r="FV4" s="38"/>
      <c r="FW4" s="38"/>
      <c r="FX4" s="38"/>
      <c r="FY4" s="38"/>
      <c r="FZ4" s="38"/>
      <c r="GA4" s="38"/>
      <c r="GB4" s="38"/>
      <c r="GC4" s="41"/>
      <c r="GD4" s="37" t="s">
        <v>79</v>
      </c>
      <c r="GE4" s="38"/>
      <c r="GF4" s="38"/>
      <c r="GG4" s="38"/>
      <c r="GH4" s="38"/>
      <c r="GI4" s="38"/>
      <c r="GJ4" s="38"/>
      <c r="GK4" s="38"/>
      <c r="GL4" s="38"/>
      <c r="GM4" s="41"/>
      <c r="GN4" s="37" t="s">
        <v>80</v>
      </c>
      <c r="GO4" s="38"/>
      <c r="GP4" s="38"/>
      <c r="GQ4" s="38"/>
      <c r="GR4" s="38"/>
      <c r="GS4" s="38"/>
      <c r="GT4" s="38"/>
      <c r="GU4" s="38"/>
      <c r="GV4" s="38"/>
      <c r="GW4" s="41"/>
      <c r="GX4" s="46"/>
      <c r="GY4" s="37" t="s">
        <v>76</v>
      </c>
      <c r="GZ4" s="38"/>
      <c r="HA4" s="38"/>
      <c r="HB4" s="38"/>
      <c r="HC4" s="38"/>
      <c r="HD4" s="38"/>
      <c r="HE4" s="38"/>
      <c r="HF4" s="38"/>
      <c r="HG4" s="38"/>
      <c r="HH4" s="41"/>
      <c r="HI4" s="37" t="s">
        <v>77</v>
      </c>
      <c r="HJ4" s="38"/>
      <c r="HK4" s="38"/>
      <c r="HL4" s="38"/>
      <c r="HM4" s="38"/>
      <c r="HN4" s="38"/>
      <c r="HO4" s="38"/>
      <c r="HP4" s="38"/>
      <c r="HQ4" s="38"/>
      <c r="HR4" s="41"/>
      <c r="HS4" s="37" t="s">
        <v>78</v>
      </c>
      <c r="HT4" s="38"/>
      <c r="HU4" s="38"/>
      <c r="HV4" s="38"/>
      <c r="HW4" s="38"/>
      <c r="HX4" s="38"/>
      <c r="HY4" s="38"/>
      <c r="HZ4" s="38"/>
      <c r="IA4" s="38"/>
      <c r="IB4" s="41"/>
      <c r="IC4" s="37" t="s">
        <v>79</v>
      </c>
      <c r="ID4" s="38"/>
      <c r="IE4" s="38"/>
      <c r="IF4" s="38"/>
      <c r="IG4" s="38"/>
      <c r="IH4" s="38"/>
      <c r="II4" s="38"/>
      <c r="IJ4" s="38"/>
      <c r="IK4" s="38"/>
      <c r="IL4" s="41"/>
      <c r="IM4" s="37" t="s">
        <v>80</v>
      </c>
      <c r="IN4" s="38"/>
      <c r="IO4" s="38"/>
      <c r="IP4" s="38"/>
      <c r="IQ4" s="38"/>
      <c r="IR4" s="38"/>
      <c r="IS4" s="38"/>
      <c r="IT4" s="38"/>
      <c r="IU4" s="38"/>
      <c r="IV4" s="41"/>
      <c r="IW4" s="46"/>
      <c r="IX4" s="37" t="s">
        <v>76</v>
      </c>
      <c r="IY4" s="38"/>
      <c r="IZ4" s="38"/>
      <c r="JA4" s="38"/>
      <c r="JB4" s="38"/>
      <c r="JC4" s="38"/>
      <c r="JD4" s="38"/>
      <c r="JE4" s="38"/>
      <c r="JF4" s="38"/>
      <c r="JG4" s="41"/>
      <c r="JH4" s="37" t="s">
        <v>77</v>
      </c>
      <c r="JI4" s="38"/>
      <c r="JJ4" s="38"/>
      <c r="JK4" s="38"/>
      <c r="JL4" s="38"/>
      <c r="JM4" s="38"/>
      <c r="JN4" s="38"/>
      <c r="JO4" s="38"/>
      <c r="JP4" s="38"/>
      <c r="JQ4" s="41"/>
      <c r="JR4" s="37" t="s">
        <v>78</v>
      </c>
      <c r="JS4" s="38"/>
      <c r="JT4" s="38"/>
      <c r="JU4" s="38"/>
      <c r="JV4" s="38"/>
      <c r="JW4" s="38"/>
      <c r="JX4" s="38"/>
      <c r="JY4" s="38"/>
      <c r="JZ4" s="38"/>
      <c r="KA4" s="41"/>
      <c r="KB4" s="37" t="s">
        <v>79</v>
      </c>
      <c r="KC4" s="38"/>
      <c r="KD4" s="38"/>
      <c r="KE4" s="38"/>
      <c r="KF4" s="38"/>
      <c r="KG4" s="38"/>
      <c r="KH4" s="38"/>
      <c r="KI4" s="38"/>
      <c r="KJ4" s="38"/>
      <c r="KK4" s="41"/>
      <c r="KL4" s="37" t="s">
        <v>80</v>
      </c>
      <c r="KM4" s="38"/>
      <c r="KN4" s="38"/>
      <c r="KO4" s="38"/>
      <c r="KP4" s="38"/>
      <c r="KQ4" s="38"/>
      <c r="KR4" s="38"/>
      <c r="KS4" s="38"/>
      <c r="KT4" s="38"/>
      <c r="KU4" s="41"/>
      <c r="KV4" s="46"/>
      <c r="KW4" s="37" t="s">
        <v>76</v>
      </c>
      <c r="KX4" s="38"/>
      <c r="KY4" s="38"/>
      <c r="KZ4" s="38"/>
      <c r="LA4" s="38"/>
      <c r="LB4" s="38"/>
      <c r="LC4" s="38"/>
      <c r="LD4" s="38"/>
      <c r="LE4" s="38"/>
      <c r="LF4" s="41"/>
      <c r="LG4" s="37" t="s">
        <v>77</v>
      </c>
      <c r="LH4" s="38"/>
      <c r="LI4" s="38"/>
      <c r="LJ4" s="38"/>
      <c r="LK4" s="38"/>
      <c r="LL4" s="38"/>
      <c r="LM4" s="38"/>
      <c r="LN4" s="38"/>
      <c r="LO4" s="38"/>
      <c r="LP4" s="41"/>
      <c r="LQ4" s="37" t="s">
        <v>78</v>
      </c>
      <c r="LR4" s="38"/>
      <c r="LS4" s="38"/>
      <c r="LT4" s="38"/>
      <c r="LU4" s="38"/>
      <c r="LV4" s="38"/>
      <c r="LW4" s="38"/>
      <c r="LX4" s="38"/>
      <c r="LY4" s="38"/>
      <c r="LZ4" s="41"/>
      <c r="MA4" s="37" t="s">
        <v>79</v>
      </c>
      <c r="MB4" s="38"/>
      <c r="MC4" s="38"/>
      <c r="MD4" s="38"/>
      <c r="ME4" s="38"/>
      <c r="MF4" s="38"/>
      <c r="MG4" s="38"/>
      <c r="MH4" s="38"/>
      <c r="MI4" s="38"/>
      <c r="MJ4" s="41"/>
      <c r="MK4" s="37" t="s">
        <v>80</v>
      </c>
      <c r="ML4" s="38"/>
      <c r="MM4" s="38"/>
      <c r="MN4" s="38"/>
      <c r="MO4" s="38"/>
      <c r="MP4" s="38"/>
      <c r="MQ4" s="38"/>
      <c r="MR4" s="38"/>
      <c r="MS4" s="38"/>
      <c r="MT4" s="41"/>
      <c r="MU4" s="37" t="s">
        <v>81</v>
      </c>
      <c r="MV4" s="38"/>
      <c r="MW4" s="38"/>
      <c r="MX4" s="41"/>
      <c r="MY4" s="37" t="s">
        <v>44</v>
      </c>
      <c r="MZ4" s="38"/>
      <c r="NA4" s="38"/>
      <c r="NB4" s="41"/>
      <c r="NC4" s="37" t="s">
        <v>45</v>
      </c>
      <c r="ND4" s="38"/>
      <c r="NE4" s="38"/>
      <c r="NF4" s="41"/>
      <c r="NG4" s="37" t="s">
        <v>82</v>
      </c>
      <c r="NH4" s="38"/>
      <c r="NI4" s="38"/>
      <c r="NJ4" s="41"/>
    </row>
    <row r="5" spans="1:374" x14ac:dyDescent="0.2">
      <c r="A5" s="33" t="s">
        <v>83</v>
      </c>
      <c r="B5" s="46"/>
      <c r="C5" s="46"/>
      <c r="D5" s="46"/>
      <c r="E5" s="46"/>
      <c r="F5" s="46"/>
      <c r="G5" s="46"/>
      <c r="H5" s="46" t="s">
        <v>84</v>
      </c>
      <c r="I5" s="47" t="s">
        <v>85</v>
      </c>
      <c r="J5" s="47" t="s">
        <v>86</v>
      </c>
      <c r="K5" s="47" t="s">
        <v>87</v>
      </c>
      <c r="L5" s="47" t="s">
        <v>88</v>
      </c>
      <c r="M5" s="47" t="s">
        <v>89</v>
      </c>
      <c r="N5" s="47" t="s">
        <v>90</v>
      </c>
      <c r="O5" s="47" t="s">
        <v>91</v>
      </c>
      <c r="P5" s="47" t="s">
        <v>92</v>
      </c>
      <c r="Q5" s="47" t="s">
        <v>93</v>
      </c>
      <c r="R5" s="47" t="s">
        <v>94</v>
      </c>
      <c r="S5" s="47" t="s">
        <v>95</v>
      </c>
      <c r="T5" s="47" t="s">
        <v>96</v>
      </c>
      <c r="U5" s="47" t="s">
        <v>97</v>
      </c>
      <c r="V5" s="47" t="s">
        <v>98</v>
      </c>
      <c r="W5" s="47" t="s">
        <v>99</v>
      </c>
      <c r="X5" s="47" t="s">
        <v>100</v>
      </c>
      <c r="Y5" s="47" t="s">
        <v>101</v>
      </c>
      <c r="Z5" s="47" t="s">
        <v>102</v>
      </c>
      <c r="AA5" s="47" t="s">
        <v>103</v>
      </c>
      <c r="AB5" s="47" t="s">
        <v>99</v>
      </c>
      <c r="AC5" s="47" t="s">
        <v>100</v>
      </c>
      <c r="AD5" s="47" t="s">
        <v>101</v>
      </c>
      <c r="AE5" s="47" t="s">
        <v>102</v>
      </c>
      <c r="AF5" s="47" t="s">
        <v>103</v>
      </c>
      <c r="AG5" s="47" t="s">
        <v>99</v>
      </c>
      <c r="AH5" s="47" t="s">
        <v>100</v>
      </c>
      <c r="AI5" s="47" t="s">
        <v>101</v>
      </c>
      <c r="AJ5" s="47" t="s">
        <v>102</v>
      </c>
      <c r="AK5" s="47" t="s">
        <v>103</v>
      </c>
      <c r="AL5" s="47" t="s">
        <v>99</v>
      </c>
      <c r="AM5" s="47" t="s">
        <v>100</v>
      </c>
      <c r="AN5" s="47" t="s">
        <v>101</v>
      </c>
      <c r="AO5" s="47" t="s">
        <v>102</v>
      </c>
      <c r="AP5" s="47" t="s">
        <v>103</v>
      </c>
      <c r="AQ5" s="47" t="s">
        <v>99</v>
      </c>
      <c r="AR5" s="47" t="s">
        <v>100</v>
      </c>
      <c r="AS5" s="47" t="s">
        <v>101</v>
      </c>
      <c r="AT5" s="47" t="s">
        <v>102</v>
      </c>
      <c r="AU5" s="47" t="s">
        <v>103</v>
      </c>
      <c r="AV5" s="47" t="s">
        <v>104</v>
      </c>
      <c r="AW5" s="47" t="s">
        <v>105</v>
      </c>
      <c r="AX5" s="47" t="s">
        <v>106</v>
      </c>
      <c r="AY5" s="47" t="s">
        <v>107</v>
      </c>
      <c r="AZ5" s="47" t="s">
        <v>108</v>
      </c>
      <c r="BA5" s="47" t="s">
        <v>109</v>
      </c>
      <c r="BB5" s="47" t="s">
        <v>110</v>
      </c>
      <c r="BC5" s="47" t="s">
        <v>111</v>
      </c>
      <c r="BD5" s="47" t="s">
        <v>112</v>
      </c>
      <c r="BE5" s="47" t="s">
        <v>113</v>
      </c>
      <c r="BF5" s="47" t="s">
        <v>114</v>
      </c>
      <c r="BG5" s="47" t="s">
        <v>115</v>
      </c>
      <c r="BH5" s="47" t="s">
        <v>116</v>
      </c>
      <c r="BI5" s="47" t="s">
        <v>117</v>
      </c>
      <c r="BJ5" s="47" t="s">
        <v>107</v>
      </c>
      <c r="BK5" s="47" t="s">
        <v>108</v>
      </c>
      <c r="BL5" s="47" t="s">
        <v>109</v>
      </c>
      <c r="BM5" s="47" t="s">
        <v>110</v>
      </c>
      <c r="BN5" s="47" t="s">
        <v>111</v>
      </c>
      <c r="BO5" s="47" t="s">
        <v>112</v>
      </c>
      <c r="BP5" s="47" t="s">
        <v>113</v>
      </c>
      <c r="BQ5" s="47" t="s">
        <v>114</v>
      </c>
      <c r="BR5" s="47" t="s">
        <v>115</v>
      </c>
      <c r="BS5" s="47" t="s">
        <v>116</v>
      </c>
      <c r="BT5" s="47" t="s">
        <v>117</v>
      </c>
      <c r="BU5" s="47" t="s">
        <v>107</v>
      </c>
      <c r="BV5" s="47" t="s">
        <v>108</v>
      </c>
      <c r="BW5" s="47" t="s">
        <v>109</v>
      </c>
      <c r="BX5" s="47" t="s">
        <v>110</v>
      </c>
      <c r="BY5" s="47" t="s">
        <v>111</v>
      </c>
      <c r="BZ5" s="47" t="s">
        <v>112</v>
      </c>
      <c r="CA5" s="47" t="s">
        <v>113</v>
      </c>
      <c r="CB5" s="47" t="s">
        <v>114</v>
      </c>
      <c r="CC5" s="47" t="s">
        <v>115</v>
      </c>
      <c r="CD5" s="47" t="s">
        <v>116</v>
      </c>
      <c r="CE5" s="47" t="s">
        <v>117</v>
      </c>
      <c r="CF5" s="47" t="s">
        <v>107</v>
      </c>
      <c r="CG5" s="47" t="s">
        <v>108</v>
      </c>
      <c r="CH5" s="47" t="s">
        <v>109</v>
      </c>
      <c r="CI5" s="47" t="s">
        <v>110</v>
      </c>
      <c r="CJ5" s="47" t="s">
        <v>111</v>
      </c>
      <c r="CK5" s="47" t="s">
        <v>112</v>
      </c>
      <c r="CL5" s="47" t="s">
        <v>113</v>
      </c>
      <c r="CM5" s="47" t="s">
        <v>114</v>
      </c>
      <c r="CN5" s="47" t="s">
        <v>115</v>
      </c>
      <c r="CO5" s="47" t="s">
        <v>116</v>
      </c>
      <c r="CP5" s="47" t="s">
        <v>107</v>
      </c>
      <c r="CQ5" s="47" t="s">
        <v>108</v>
      </c>
      <c r="CR5" s="47" t="s">
        <v>109</v>
      </c>
      <c r="CS5" s="47" t="s">
        <v>110</v>
      </c>
      <c r="CT5" s="47" t="s">
        <v>111</v>
      </c>
      <c r="CU5" s="47" t="s">
        <v>112</v>
      </c>
      <c r="CV5" s="47" t="s">
        <v>113</v>
      </c>
      <c r="CW5" s="47" t="s">
        <v>114</v>
      </c>
      <c r="CX5" s="47" t="s">
        <v>115</v>
      </c>
      <c r="CY5" s="47" t="s">
        <v>116</v>
      </c>
      <c r="CZ5" s="47" t="s">
        <v>118</v>
      </c>
      <c r="DA5" s="47" t="s">
        <v>107</v>
      </c>
      <c r="DB5" s="47" t="s">
        <v>108</v>
      </c>
      <c r="DC5" s="47" t="s">
        <v>109</v>
      </c>
      <c r="DD5" s="47" t="s">
        <v>110</v>
      </c>
      <c r="DE5" s="47" t="s">
        <v>111</v>
      </c>
      <c r="DF5" s="47" t="s">
        <v>112</v>
      </c>
      <c r="DG5" s="47" t="s">
        <v>113</v>
      </c>
      <c r="DH5" s="47" t="s">
        <v>114</v>
      </c>
      <c r="DI5" s="47" t="s">
        <v>115</v>
      </c>
      <c r="DJ5" s="47" t="s">
        <v>116</v>
      </c>
      <c r="DK5" s="47" t="s">
        <v>107</v>
      </c>
      <c r="DL5" s="47" t="s">
        <v>108</v>
      </c>
      <c r="DM5" s="47" t="s">
        <v>109</v>
      </c>
      <c r="DN5" s="47" t="s">
        <v>110</v>
      </c>
      <c r="DO5" s="47" t="s">
        <v>111</v>
      </c>
      <c r="DP5" s="47" t="s">
        <v>112</v>
      </c>
      <c r="DQ5" s="47" t="s">
        <v>113</v>
      </c>
      <c r="DR5" s="47" t="s">
        <v>114</v>
      </c>
      <c r="DS5" s="47" t="s">
        <v>115</v>
      </c>
      <c r="DT5" s="47" t="s">
        <v>116</v>
      </c>
      <c r="DU5" s="47" t="s">
        <v>107</v>
      </c>
      <c r="DV5" s="47" t="s">
        <v>108</v>
      </c>
      <c r="DW5" s="47" t="s">
        <v>109</v>
      </c>
      <c r="DX5" s="47" t="s">
        <v>110</v>
      </c>
      <c r="DY5" s="47" t="s">
        <v>111</v>
      </c>
      <c r="DZ5" s="47" t="s">
        <v>112</v>
      </c>
      <c r="EA5" s="47" t="s">
        <v>113</v>
      </c>
      <c r="EB5" s="47" t="s">
        <v>114</v>
      </c>
      <c r="EC5" s="47" t="s">
        <v>115</v>
      </c>
      <c r="ED5" s="47" t="s">
        <v>116</v>
      </c>
      <c r="EE5" s="47" t="s">
        <v>107</v>
      </c>
      <c r="EF5" s="47" t="s">
        <v>108</v>
      </c>
      <c r="EG5" s="47" t="s">
        <v>109</v>
      </c>
      <c r="EH5" s="47" t="s">
        <v>110</v>
      </c>
      <c r="EI5" s="47" t="s">
        <v>111</v>
      </c>
      <c r="EJ5" s="47" t="s">
        <v>112</v>
      </c>
      <c r="EK5" s="47" t="s">
        <v>113</v>
      </c>
      <c r="EL5" s="47" t="s">
        <v>114</v>
      </c>
      <c r="EM5" s="47" t="s">
        <v>115</v>
      </c>
      <c r="EN5" s="47" t="s">
        <v>116</v>
      </c>
      <c r="EO5" s="47" t="s">
        <v>107</v>
      </c>
      <c r="EP5" s="47" t="s">
        <v>108</v>
      </c>
      <c r="EQ5" s="47" t="s">
        <v>109</v>
      </c>
      <c r="ER5" s="47" t="s">
        <v>110</v>
      </c>
      <c r="ES5" s="47" t="s">
        <v>111</v>
      </c>
      <c r="ET5" s="47" t="s">
        <v>112</v>
      </c>
      <c r="EU5" s="47" t="s">
        <v>113</v>
      </c>
      <c r="EV5" s="47" t="s">
        <v>114</v>
      </c>
      <c r="EW5" s="47" t="s">
        <v>115</v>
      </c>
      <c r="EX5" s="47" t="s">
        <v>116</v>
      </c>
      <c r="EY5" s="47" t="s">
        <v>118</v>
      </c>
      <c r="EZ5" s="47" t="s">
        <v>107</v>
      </c>
      <c r="FA5" s="47" t="s">
        <v>108</v>
      </c>
      <c r="FB5" s="47" t="s">
        <v>109</v>
      </c>
      <c r="FC5" s="47" t="s">
        <v>110</v>
      </c>
      <c r="FD5" s="47" t="s">
        <v>111</v>
      </c>
      <c r="FE5" s="47" t="s">
        <v>112</v>
      </c>
      <c r="FF5" s="47" t="s">
        <v>113</v>
      </c>
      <c r="FG5" s="47" t="s">
        <v>114</v>
      </c>
      <c r="FH5" s="47" t="s">
        <v>115</v>
      </c>
      <c r="FI5" s="47" t="s">
        <v>116</v>
      </c>
      <c r="FJ5" s="47" t="s">
        <v>107</v>
      </c>
      <c r="FK5" s="47" t="s">
        <v>108</v>
      </c>
      <c r="FL5" s="47" t="s">
        <v>109</v>
      </c>
      <c r="FM5" s="47" t="s">
        <v>110</v>
      </c>
      <c r="FN5" s="47" t="s">
        <v>111</v>
      </c>
      <c r="FO5" s="47" t="s">
        <v>112</v>
      </c>
      <c r="FP5" s="47" t="s">
        <v>113</v>
      </c>
      <c r="FQ5" s="47" t="s">
        <v>114</v>
      </c>
      <c r="FR5" s="47" t="s">
        <v>115</v>
      </c>
      <c r="FS5" s="47" t="s">
        <v>116</v>
      </c>
      <c r="FT5" s="47" t="s">
        <v>107</v>
      </c>
      <c r="FU5" s="47" t="s">
        <v>108</v>
      </c>
      <c r="FV5" s="47" t="s">
        <v>109</v>
      </c>
      <c r="FW5" s="47" t="s">
        <v>110</v>
      </c>
      <c r="FX5" s="47" t="s">
        <v>111</v>
      </c>
      <c r="FY5" s="47" t="s">
        <v>112</v>
      </c>
      <c r="FZ5" s="47" t="s">
        <v>113</v>
      </c>
      <c r="GA5" s="47" t="s">
        <v>114</v>
      </c>
      <c r="GB5" s="47" t="s">
        <v>115</v>
      </c>
      <c r="GC5" s="47" t="s">
        <v>116</v>
      </c>
      <c r="GD5" s="47" t="s">
        <v>107</v>
      </c>
      <c r="GE5" s="47" t="s">
        <v>108</v>
      </c>
      <c r="GF5" s="47" t="s">
        <v>109</v>
      </c>
      <c r="GG5" s="47" t="s">
        <v>110</v>
      </c>
      <c r="GH5" s="47" t="s">
        <v>111</v>
      </c>
      <c r="GI5" s="47" t="s">
        <v>112</v>
      </c>
      <c r="GJ5" s="47" t="s">
        <v>113</v>
      </c>
      <c r="GK5" s="47" t="s">
        <v>114</v>
      </c>
      <c r="GL5" s="47" t="s">
        <v>115</v>
      </c>
      <c r="GM5" s="47" t="s">
        <v>116</v>
      </c>
      <c r="GN5" s="47" t="s">
        <v>107</v>
      </c>
      <c r="GO5" s="47" t="s">
        <v>108</v>
      </c>
      <c r="GP5" s="47" t="s">
        <v>109</v>
      </c>
      <c r="GQ5" s="47" t="s">
        <v>110</v>
      </c>
      <c r="GR5" s="47" t="s">
        <v>111</v>
      </c>
      <c r="GS5" s="47" t="s">
        <v>112</v>
      </c>
      <c r="GT5" s="47" t="s">
        <v>113</v>
      </c>
      <c r="GU5" s="47" t="s">
        <v>114</v>
      </c>
      <c r="GV5" s="47" t="s">
        <v>115</v>
      </c>
      <c r="GW5" s="47" t="s">
        <v>116</v>
      </c>
      <c r="GX5" s="47" t="s">
        <v>118</v>
      </c>
      <c r="GY5" s="47" t="s">
        <v>107</v>
      </c>
      <c r="GZ5" s="47" t="s">
        <v>108</v>
      </c>
      <c r="HA5" s="47" t="s">
        <v>109</v>
      </c>
      <c r="HB5" s="47" t="s">
        <v>110</v>
      </c>
      <c r="HC5" s="47" t="s">
        <v>111</v>
      </c>
      <c r="HD5" s="47" t="s">
        <v>112</v>
      </c>
      <c r="HE5" s="47" t="s">
        <v>113</v>
      </c>
      <c r="HF5" s="47" t="s">
        <v>114</v>
      </c>
      <c r="HG5" s="47" t="s">
        <v>115</v>
      </c>
      <c r="HH5" s="47" t="s">
        <v>116</v>
      </c>
      <c r="HI5" s="47" t="s">
        <v>107</v>
      </c>
      <c r="HJ5" s="47" t="s">
        <v>108</v>
      </c>
      <c r="HK5" s="47" t="s">
        <v>109</v>
      </c>
      <c r="HL5" s="47" t="s">
        <v>110</v>
      </c>
      <c r="HM5" s="47" t="s">
        <v>111</v>
      </c>
      <c r="HN5" s="47" t="s">
        <v>112</v>
      </c>
      <c r="HO5" s="47" t="s">
        <v>113</v>
      </c>
      <c r="HP5" s="47" t="s">
        <v>114</v>
      </c>
      <c r="HQ5" s="47" t="s">
        <v>115</v>
      </c>
      <c r="HR5" s="47" t="s">
        <v>116</v>
      </c>
      <c r="HS5" s="47" t="s">
        <v>107</v>
      </c>
      <c r="HT5" s="47" t="s">
        <v>108</v>
      </c>
      <c r="HU5" s="47" t="s">
        <v>109</v>
      </c>
      <c r="HV5" s="47" t="s">
        <v>110</v>
      </c>
      <c r="HW5" s="47" t="s">
        <v>111</v>
      </c>
      <c r="HX5" s="47" t="s">
        <v>112</v>
      </c>
      <c r="HY5" s="47" t="s">
        <v>113</v>
      </c>
      <c r="HZ5" s="47" t="s">
        <v>114</v>
      </c>
      <c r="IA5" s="47" t="s">
        <v>115</v>
      </c>
      <c r="IB5" s="47" t="s">
        <v>116</v>
      </c>
      <c r="IC5" s="47" t="s">
        <v>107</v>
      </c>
      <c r="ID5" s="47" t="s">
        <v>108</v>
      </c>
      <c r="IE5" s="47" t="s">
        <v>109</v>
      </c>
      <c r="IF5" s="47" t="s">
        <v>110</v>
      </c>
      <c r="IG5" s="47" t="s">
        <v>111</v>
      </c>
      <c r="IH5" s="47" t="s">
        <v>112</v>
      </c>
      <c r="II5" s="47" t="s">
        <v>113</v>
      </c>
      <c r="IJ5" s="47" t="s">
        <v>114</v>
      </c>
      <c r="IK5" s="47" t="s">
        <v>115</v>
      </c>
      <c r="IL5" s="47" t="s">
        <v>116</v>
      </c>
      <c r="IM5" s="47" t="s">
        <v>107</v>
      </c>
      <c r="IN5" s="47" t="s">
        <v>108</v>
      </c>
      <c r="IO5" s="47" t="s">
        <v>109</v>
      </c>
      <c r="IP5" s="47" t="s">
        <v>110</v>
      </c>
      <c r="IQ5" s="47" t="s">
        <v>111</v>
      </c>
      <c r="IR5" s="47" t="s">
        <v>112</v>
      </c>
      <c r="IS5" s="47" t="s">
        <v>113</v>
      </c>
      <c r="IT5" s="47" t="s">
        <v>114</v>
      </c>
      <c r="IU5" s="47" t="s">
        <v>115</v>
      </c>
      <c r="IV5" s="47" t="s">
        <v>116</v>
      </c>
      <c r="IW5" s="47" t="s">
        <v>118</v>
      </c>
      <c r="IX5" s="47" t="s">
        <v>107</v>
      </c>
      <c r="IY5" s="47" t="s">
        <v>108</v>
      </c>
      <c r="IZ5" s="47" t="s">
        <v>109</v>
      </c>
      <c r="JA5" s="47" t="s">
        <v>110</v>
      </c>
      <c r="JB5" s="47" t="s">
        <v>111</v>
      </c>
      <c r="JC5" s="47" t="s">
        <v>112</v>
      </c>
      <c r="JD5" s="47" t="s">
        <v>113</v>
      </c>
      <c r="JE5" s="47" t="s">
        <v>114</v>
      </c>
      <c r="JF5" s="47" t="s">
        <v>115</v>
      </c>
      <c r="JG5" s="47" t="s">
        <v>116</v>
      </c>
      <c r="JH5" s="47" t="s">
        <v>107</v>
      </c>
      <c r="JI5" s="47" t="s">
        <v>108</v>
      </c>
      <c r="JJ5" s="47" t="s">
        <v>109</v>
      </c>
      <c r="JK5" s="47" t="s">
        <v>110</v>
      </c>
      <c r="JL5" s="47" t="s">
        <v>111</v>
      </c>
      <c r="JM5" s="47" t="s">
        <v>112</v>
      </c>
      <c r="JN5" s="47" t="s">
        <v>113</v>
      </c>
      <c r="JO5" s="47" t="s">
        <v>114</v>
      </c>
      <c r="JP5" s="47" t="s">
        <v>115</v>
      </c>
      <c r="JQ5" s="47" t="s">
        <v>116</v>
      </c>
      <c r="JR5" s="47" t="s">
        <v>107</v>
      </c>
      <c r="JS5" s="47" t="s">
        <v>108</v>
      </c>
      <c r="JT5" s="47" t="s">
        <v>109</v>
      </c>
      <c r="JU5" s="47" t="s">
        <v>110</v>
      </c>
      <c r="JV5" s="47" t="s">
        <v>111</v>
      </c>
      <c r="JW5" s="47" t="s">
        <v>112</v>
      </c>
      <c r="JX5" s="47" t="s">
        <v>113</v>
      </c>
      <c r="JY5" s="47" t="s">
        <v>114</v>
      </c>
      <c r="JZ5" s="47" t="s">
        <v>115</v>
      </c>
      <c r="KA5" s="47" t="s">
        <v>116</v>
      </c>
      <c r="KB5" s="47" t="s">
        <v>107</v>
      </c>
      <c r="KC5" s="47" t="s">
        <v>108</v>
      </c>
      <c r="KD5" s="47" t="s">
        <v>109</v>
      </c>
      <c r="KE5" s="47" t="s">
        <v>110</v>
      </c>
      <c r="KF5" s="47" t="s">
        <v>111</v>
      </c>
      <c r="KG5" s="47" t="s">
        <v>112</v>
      </c>
      <c r="KH5" s="47" t="s">
        <v>113</v>
      </c>
      <c r="KI5" s="47" t="s">
        <v>114</v>
      </c>
      <c r="KJ5" s="47" t="s">
        <v>115</v>
      </c>
      <c r="KK5" s="47" t="s">
        <v>116</v>
      </c>
      <c r="KL5" s="47" t="s">
        <v>107</v>
      </c>
      <c r="KM5" s="47" t="s">
        <v>108</v>
      </c>
      <c r="KN5" s="47" t="s">
        <v>109</v>
      </c>
      <c r="KO5" s="47" t="s">
        <v>110</v>
      </c>
      <c r="KP5" s="47" t="s">
        <v>111</v>
      </c>
      <c r="KQ5" s="47" t="s">
        <v>112</v>
      </c>
      <c r="KR5" s="47" t="s">
        <v>113</v>
      </c>
      <c r="KS5" s="47" t="s">
        <v>114</v>
      </c>
      <c r="KT5" s="47" t="s">
        <v>115</v>
      </c>
      <c r="KU5" s="47" t="s">
        <v>116</v>
      </c>
      <c r="KV5" s="47" t="s">
        <v>118</v>
      </c>
      <c r="KW5" s="47" t="s">
        <v>107</v>
      </c>
      <c r="KX5" s="47" t="s">
        <v>108</v>
      </c>
      <c r="KY5" s="47" t="s">
        <v>109</v>
      </c>
      <c r="KZ5" s="47" t="s">
        <v>110</v>
      </c>
      <c r="LA5" s="47" t="s">
        <v>111</v>
      </c>
      <c r="LB5" s="47" t="s">
        <v>112</v>
      </c>
      <c r="LC5" s="47" t="s">
        <v>113</v>
      </c>
      <c r="LD5" s="47" t="s">
        <v>114</v>
      </c>
      <c r="LE5" s="47" t="s">
        <v>115</v>
      </c>
      <c r="LF5" s="47" t="s">
        <v>116</v>
      </c>
      <c r="LG5" s="47" t="s">
        <v>107</v>
      </c>
      <c r="LH5" s="47" t="s">
        <v>108</v>
      </c>
      <c r="LI5" s="47" t="s">
        <v>109</v>
      </c>
      <c r="LJ5" s="47" t="s">
        <v>110</v>
      </c>
      <c r="LK5" s="47" t="s">
        <v>111</v>
      </c>
      <c r="LL5" s="47" t="s">
        <v>112</v>
      </c>
      <c r="LM5" s="47" t="s">
        <v>113</v>
      </c>
      <c r="LN5" s="47" t="s">
        <v>114</v>
      </c>
      <c r="LO5" s="47" t="s">
        <v>115</v>
      </c>
      <c r="LP5" s="47" t="s">
        <v>116</v>
      </c>
      <c r="LQ5" s="47" t="s">
        <v>107</v>
      </c>
      <c r="LR5" s="47" t="s">
        <v>108</v>
      </c>
      <c r="LS5" s="47" t="s">
        <v>109</v>
      </c>
      <c r="LT5" s="47" t="s">
        <v>110</v>
      </c>
      <c r="LU5" s="47" t="s">
        <v>111</v>
      </c>
      <c r="LV5" s="47" t="s">
        <v>112</v>
      </c>
      <c r="LW5" s="47" t="s">
        <v>113</v>
      </c>
      <c r="LX5" s="47" t="s">
        <v>114</v>
      </c>
      <c r="LY5" s="47" t="s">
        <v>115</v>
      </c>
      <c r="LZ5" s="47" t="s">
        <v>116</v>
      </c>
      <c r="MA5" s="47" t="s">
        <v>107</v>
      </c>
      <c r="MB5" s="47" t="s">
        <v>108</v>
      </c>
      <c r="MC5" s="47" t="s">
        <v>109</v>
      </c>
      <c r="MD5" s="47" t="s">
        <v>110</v>
      </c>
      <c r="ME5" s="47" t="s">
        <v>111</v>
      </c>
      <c r="MF5" s="47" t="s">
        <v>112</v>
      </c>
      <c r="MG5" s="47" t="s">
        <v>113</v>
      </c>
      <c r="MH5" s="47" t="s">
        <v>114</v>
      </c>
      <c r="MI5" s="47" t="s">
        <v>115</v>
      </c>
      <c r="MJ5" s="47" t="s">
        <v>116</v>
      </c>
      <c r="MK5" s="47" t="s">
        <v>107</v>
      </c>
      <c r="ML5" s="47" t="s">
        <v>108</v>
      </c>
      <c r="MM5" s="47" t="s">
        <v>109</v>
      </c>
      <c r="MN5" s="47" t="s">
        <v>110</v>
      </c>
      <c r="MO5" s="47" t="s">
        <v>111</v>
      </c>
      <c r="MP5" s="47" t="s">
        <v>112</v>
      </c>
      <c r="MQ5" s="47" t="s">
        <v>113</v>
      </c>
      <c r="MR5" s="47" t="s">
        <v>114</v>
      </c>
      <c r="MS5" s="47" t="s">
        <v>115</v>
      </c>
      <c r="MT5" s="47" t="s">
        <v>116</v>
      </c>
      <c r="MU5" s="47" t="s">
        <v>119</v>
      </c>
      <c r="MV5" s="47" t="s">
        <v>120</v>
      </c>
      <c r="MW5" s="47" t="s">
        <v>121</v>
      </c>
      <c r="MX5" s="47" t="s">
        <v>122</v>
      </c>
      <c r="MY5" s="47" t="s">
        <v>119</v>
      </c>
      <c r="MZ5" s="47" t="s">
        <v>120</v>
      </c>
      <c r="NA5" s="47" t="s">
        <v>121</v>
      </c>
      <c r="NB5" s="47" t="s">
        <v>122</v>
      </c>
      <c r="NC5" s="47" t="s">
        <v>119</v>
      </c>
      <c r="ND5" s="47" t="s">
        <v>120</v>
      </c>
      <c r="NE5" s="47" t="s">
        <v>121</v>
      </c>
      <c r="NF5" s="47" t="s">
        <v>122</v>
      </c>
      <c r="NG5" s="47" t="s">
        <v>119</v>
      </c>
      <c r="NH5" s="47" t="s">
        <v>120</v>
      </c>
      <c r="NI5" s="47" t="s">
        <v>121</v>
      </c>
      <c r="NJ5" s="47" t="s">
        <v>122</v>
      </c>
    </row>
    <row r="6" spans="1:374" s="57" customFormat="1" ht="52" x14ac:dyDescent="0.2">
      <c r="A6" s="33" t="s">
        <v>123</v>
      </c>
      <c r="B6" s="48" t="str">
        <f>B7</f>
        <v>2023</v>
      </c>
      <c r="C6" s="48" t="str">
        <f t="shared" ref="C6:AX6" si="6">C7</f>
        <v>102067</v>
      </c>
      <c r="D6" s="48" t="str">
        <f t="shared" si="6"/>
        <v>47</v>
      </c>
      <c r="E6" s="48" t="str">
        <f t="shared" si="6"/>
        <v>04</v>
      </c>
      <c r="F6" s="48" t="str">
        <f t="shared" si="6"/>
        <v>0</v>
      </c>
      <c r="G6" s="48" t="str">
        <f t="shared" si="6"/>
        <v>000</v>
      </c>
      <c r="H6" s="48" t="str">
        <f t="shared" si="6"/>
        <v>群馬県　沼田市</v>
      </c>
      <c r="I6" s="48" t="str">
        <f t="shared" si="6"/>
        <v>法非適用</v>
      </c>
      <c r="J6" s="48" t="str">
        <f t="shared" si="6"/>
        <v>電気事業</v>
      </c>
      <c r="K6" s="48" t="str">
        <f t="shared" si="6"/>
        <v>非設置</v>
      </c>
      <c r="L6" s="49" t="str">
        <f t="shared" si="6"/>
        <v>該当数値なし</v>
      </c>
      <c r="M6" s="50" t="str">
        <f t="shared" si="6"/>
        <v>-</v>
      </c>
      <c r="N6" s="50" t="str">
        <f t="shared" si="6"/>
        <v>-</v>
      </c>
      <c r="O6" s="50" t="str">
        <f t="shared" si="6"/>
        <v>-</v>
      </c>
      <c r="P6" s="50">
        <f t="shared" si="6"/>
        <v>2</v>
      </c>
      <c r="Q6" s="50" t="str">
        <f t="shared" si="6"/>
        <v>-</v>
      </c>
      <c r="R6" s="51" t="str">
        <f>R7</f>
        <v>令和19年5月30日　沼田市多那太陽光発電所</v>
      </c>
      <c r="S6" s="52" t="str">
        <f t="shared" si="6"/>
        <v>令和19年6月9日　沼田市多那太陽光発電所</v>
      </c>
      <c r="T6" s="48" t="str">
        <f t="shared" si="6"/>
        <v>無</v>
      </c>
      <c r="U6" s="52" t="str">
        <f t="shared" si="6"/>
        <v>東京電力エナジーパートナー㈱</v>
      </c>
      <c r="V6" s="49" t="str">
        <f t="shared" si="6"/>
        <v>-</v>
      </c>
      <c r="W6" s="50" t="str">
        <f>W7</f>
        <v>-</v>
      </c>
      <c r="X6" s="50" t="str">
        <f t="shared" si="6"/>
        <v>-</v>
      </c>
      <c r="Y6" s="50" t="str">
        <f t="shared" si="6"/>
        <v>-</v>
      </c>
      <c r="Z6" s="50" t="str">
        <f t="shared" si="6"/>
        <v>-</v>
      </c>
      <c r="AA6" s="50" t="str">
        <f t="shared" si="6"/>
        <v>-</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f t="shared" si="6"/>
        <v>506</v>
      </c>
      <c r="AM6" s="50">
        <f t="shared" si="6"/>
        <v>505</v>
      </c>
      <c r="AN6" s="50">
        <f t="shared" si="6"/>
        <v>496</v>
      </c>
      <c r="AO6" s="50">
        <f t="shared" si="6"/>
        <v>483</v>
      </c>
      <c r="AP6" s="50">
        <f t="shared" si="6"/>
        <v>524</v>
      </c>
      <c r="AQ6" s="50">
        <f t="shared" si="6"/>
        <v>506</v>
      </c>
      <c r="AR6" s="50">
        <f t="shared" si="6"/>
        <v>505</v>
      </c>
      <c r="AS6" s="50">
        <f t="shared" si="6"/>
        <v>496</v>
      </c>
      <c r="AT6" s="50">
        <f t="shared" si="6"/>
        <v>483</v>
      </c>
      <c r="AU6" s="50">
        <f t="shared" si="6"/>
        <v>524</v>
      </c>
      <c r="AV6" s="50" t="str">
        <f t="shared" si="6"/>
        <v>-</v>
      </c>
      <c r="AW6" s="50">
        <f t="shared" si="6"/>
        <v>18847</v>
      </c>
      <c r="AX6" s="50">
        <f t="shared" si="6"/>
        <v>18847</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52" x14ac:dyDescent="0.2">
      <c r="A7" s="33"/>
      <c r="B7" s="58" t="s">
        <v>124</v>
      </c>
      <c r="C7" s="58" t="s">
        <v>125</v>
      </c>
      <c r="D7" s="58" t="s">
        <v>126</v>
      </c>
      <c r="E7" s="58" t="s">
        <v>127</v>
      </c>
      <c r="F7" s="58" t="s">
        <v>128</v>
      </c>
      <c r="G7" s="58" t="s">
        <v>129</v>
      </c>
      <c r="H7" s="58" t="s">
        <v>130</v>
      </c>
      <c r="I7" s="58" t="s">
        <v>131</v>
      </c>
      <c r="J7" s="58" t="s">
        <v>132</v>
      </c>
      <c r="K7" s="58" t="s">
        <v>133</v>
      </c>
      <c r="L7" s="59" t="s">
        <v>134</v>
      </c>
      <c r="M7" s="60" t="s">
        <v>135</v>
      </c>
      <c r="N7" s="60" t="s">
        <v>135</v>
      </c>
      <c r="O7" s="61" t="s">
        <v>135</v>
      </c>
      <c r="P7" s="61">
        <v>2</v>
      </c>
      <c r="Q7" s="61" t="s">
        <v>135</v>
      </c>
      <c r="R7" s="62" t="s">
        <v>136</v>
      </c>
      <c r="S7" s="62" t="s">
        <v>137</v>
      </c>
      <c r="T7" s="63" t="s">
        <v>138</v>
      </c>
      <c r="U7" s="62" t="s">
        <v>139</v>
      </c>
      <c r="V7" s="59" t="s">
        <v>135</v>
      </c>
      <c r="W7" s="61" t="s">
        <v>135</v>
      </c>
      <c r="X7" s="61" t="s">
        <v>135</v>
      </c>
      <c r="Y7" s="61" t="s">
        <v>135</v>
      </c>
      <c r="Z7" s="61" t="s">
        <v>135</v>
      </c>
      <c r="AA7" s="61" t="s">
        <v>135</v>
      </c>
      <c r="AB7" s="61" t="s">
        <v>135</v>
      </c>
      <c r="AC7" s="61" t="s">
        <v>135</v>
      </c>
      <c r="AD7" s="61" t="s">
        <v>135</v>
      </c>
      <c r="AE7" s="61" t="s">
        <v>135</v>
      </c>
      <c r="AF7" s="61" t="s">
        <v>135</v>
      </c>
      <c r="AG7" s="61" t="s">
        <v>135</v>
      </c>
      <c r="AH7" s="61" t="s">
        <v>135</v>
      </c>
      <c r="AI7" s="61" t="s">
        <v>135</v>
      </c>
      <c r="AJ7" s="61" t="s">
        <v>135</v>
      </c>
      <c r="AK7" s="61" t="s">
        <v>135</v>
      </c>
      <c r="AL7" s="61">
        <v>506</v>
      </c>
      <c r="AM7" s="61">
        <v>505</v>
      </c>
      <c r="AN7" s="61">
        <v>496</v>
      </c>
      <c r="AO7" s="61">
        <v>483</v>
      </c>
      <c r="AP7" s="61">
        <v>524</v>
      </c>
      <c r="AQ7" s="61">
        <v>506</v>
      </c>
      <c r="AR7" s="61">
        <v>505</v>
      </c>
      <c r="AS7" s="61">
        <v>496</v>
      </c>
      <c r="AT7" s="61">
        <v>483</v>
      </c>
      <c r="AU7" s="61">
        <v>524</v>
      </c>
      <c r="AV7" s="61" t="s">
        <v>135</v>
      </c>
      <c r="AW7" s="61">
        <v>18847</v>
      </c>
      <c r="AX7" s="61">
        <v>18847</v>
      </c>
      <c r="AY7" s="64">
        <v>148.6</v>
      </c>
      <c r="AZ7" s="64">
        <v>159.6</v>
      </c>
      <c r="BA7" s="64">
        <v>161.6</v>
      </c>
      <c r="BB7" s="64">
        <v>128.30000000000001</v>
      </c>
      <c r="BC7" s="64">
        <v>146.69999999999999</v>
      </c>
      <c r="BD7" s="64">
        <v>134.69999999999999</v>
      </c>
      <c r="BE7" s="64">
        <v>141.80000000000001</v>
      </c>
      <c r="BF7" s="64">
        <v>138.19999999999999</v>
      </c>
      <c r="BG7" s="64">
        <v>135</v>
      </c>
      <c r="BH7" s="64">
        <v>136.6</v>
      </c>
      <c r="BI7" s="64">
        <v>100</v>
      </c>
      <c r="BJ7" s="64">
        <v>1074.3</v>
      </c>
      <c r="BK7" s="64">
        <v>1203.4000000000001</v>
      </c>
      <c r="BL7" s="64">
        <v>1104.4000000000001</v>
      </c>
      <c r="BM7" s="64">
        <v>682.1</v>
      </c>
      <c r="BN7" s="64">
        <v>620</v>
      </c>
      <c r="BO7" s="64">
        <v>253.6</v>
      </c>
      <c r="BP7" s="64">
        <v>238</v>
      </c>
      <c r="BQ7" s="64">
        <v>227.5</v>
      </c>
      <c r="BR7" s="64">
        <v>238.5</v>
      </c>
      <c r="BS7" s="64">
        <v>235</v>
      </c>
      <c r="BT7" s="64">
        <v>100</v>
      </c>
      <c r="BU7" s="64" t="s">
        <v>135</v>
      </c>
      <c r="BV7" s="64" t="s">
        <v>135</v>
      </c>
      <c r="BW7" s="64" t="s">
        <v>135</v>
      </c>
      <c r="BX7" s="64" t="s">
        <v>135</v>
      </c>
      <c r="BY7" s="64" t="s">
        <v>135</v>
      </c>
      <c r="BZ7" s="64" t="s">
        <v>135</v>
      </c>
      <c r="CA7" s="64" t="s">
        <v>135</v>
      </c>
      <c r="CB7" s="64" t="s">
        <v>135</v>
      </c>
      <c r="CC7" s="64" t="s">
        <v>135</v>
      </c>
      <c r="CD7" s="64" t="s">
        <v>135</v>
      </c>
      <c r="CE7" s="64" t="s">
        <v>135</v>
      </c>
      <c r="CF7" s="64">
        <v>26353.8</v>
      </c>
      <c r="CG7" s="64">
        <v>24837.599999999999</v>
      </c>
      <c r="CH7" s="64">
        <v>24268.1</v>
      </c>
      <c r="CI7" s="64">
        <v>30857.1</v>
      </c>
      <c r="CJ7" s="64">
        <v>29131.7</v>
      </c>
      <c r="CK7" s="64">
        <v>19066.3</v>
      </c>
      <c r="CL7" s="64">
        <v>18998.7</v>
      </c>
      <c r="CM7" s="64">
        <v>17544.5</v>
      </c>
      <c r="CN7" s="64">
        <v>19886.599999999999</v>
      </c>
      <c r="CO7" s="64">
        <v>23723.7</v>
      </c>
      <c r="CP7" s="61">
        <v>15931</v>
      </c>
      <c r="CQ7" s="61">
        <v>16899</v>
      </c>
      <c r="CR7" s="61">
        <v>16983</v>
      </c>
      <c r="CS7" s="61">
        <v>14645</v>
      </c>
      <c r="CT7" s="61">
        <v>17538</v>
      </c>
      <c r="CU7" s="61">
        <v>33434</v>
      </c>
      <c r="CV7" s="61">
        <v>36820</v>
      </c>
      <c r="CW7" s="61">
        <v>35532</v>
      </c>
      <c r="CX7" s="61">
        <v>36111</v>
      </c>
      <c r="CY7" s="61">
        <v>39983</v>
      </c>
      <c r="CZ7" s="61">
        <v>429</v>
      </c>
      <c r="DA7" s="64">
        <v>13.4</v>
      </c>
      <c r="DB7" s="64">
        <v>13.4</v>
      </c>
      <c r="DC7" s="64">
        <v>13.2</v>
      </c>
      <c r="DD7" s="64">
        <v>12.9</v>
      </c>
      <c r="DE7" s="64">
        <v>13.9</v>
      </c>
      <c r="DF7" s="64">
        <v>28.7</v>
      </c>
      <c r="DG7" s="64">
        <v>29.1</v>
      </c>
      <c r="DH7" s="64">
        <v>29.4</v>
      </c>
      <c r="DI7" s="64">
        <v>28.9</v>
      </c>
      <c r="DJ7" s="64">
        <v>27.4</v>
      </c>
      <c r="DK7" s="64">
        <v>11.8</v>
      </c>
      <c r="DL7" s="64">
        <v>1.4</v>
      </c>
      <c r="DM7" s="64">
        <v>2.4</v>
      </c>
      <c r="DN7" s="64">
        <v>28.5</v>
      </c>
      <c r="DO7" s="64">
        <v>40.4</v>
      </c>
      <c r="DP7" s="64">
        <v>5.7</v>
      </c>
      <c r="DQ7" s="64">
        <v>6.8</v>
      </c>
      <c r="DR7" s="64">
        <v>5.2</v>
      </c>
      <c r="DS7" s="64">
        <v>4.2</v>
      </c>
      <c r="DT7" s="64">
        <v>12.1</v>
      </c>
      <c r="DU7" s="64">
        <v>649.79999999999995</v>
      </c>
      <c r="DV7" s="64">
        <v>2259.9</v>
      </c>
      <c r="DW7" s="64">
        <v>2385.3000000000002</v>
      </c>
      <c r="DX7" s="64">
        <v>2265.1</v>
      </c>
      <c r="DY7" s="64">
        <v>3194.9</v>
      </c>
      <c r="DZ7" s="64">
        <v>184.7</v>
      </c>
      <c r="EA7" s="64">
        <v>175.7</v>
      </c>
      <c r="EB7" s="64">
        <v>208.4</v>
      </c>
      <c r="EC7" s="64">
        <v>198.6</v>
      </c>
      <c r="ED7" s="64">
        <v>198</v>
      </c>
      <c r="EE7" s="64" t="s">
        <v>135</v>
      </c>
      <c r="EF7" s="64" t="s">
        <v>135</v>
      </c>
      <c r="EG7" s="64" t="s">
        <v>135</v>
      </c>
      <c r="EH7" s="64" t="s">
        <v>135</v>
      </c>
      <c r="EI7" s="64" t="s">
        <v>135</v>
      </c>
      <c r="EJ7" s="64" t="s">
        <v>135</v>
      </c>
      <c r="EK7" s="64" t="s">
        <v>135</v>
      </c>
      <c r="EL7" s="64" t="s">
        <v>135</v>
      </c>
      <c r="EM7" s="64" t="s">
        <v>135</v>
      </c>
      <c r="EN7" s="64" t="s">
        <v>135</v>
      </c>
      <c r="EO7" s="64">
        <v>100</v>
      </c>
      <c r="EP7" s="64">
        <v>100</v>
      </c>
      <c r="EQ7" s="64">
        <v>100</v>
      </c>
      <c r="ER7" s="64">
        <v>100</v>
      </c>
      <c r="ES7" s="64">
        <v>100</v>
      </c>
      <c r="ET7" s="64">
        <v>86.6</v>
      </c>
      <c r="EU7" s="64">
        <v>87.5</v>
      </c>
      <c r="EV7" s="64">
        <v>90.7</v>
      </c>
      <c r="EW7" s="64">
        <v>85</v>
      </c>
      <c r="EX7" s="64">
        <v>77.2</v>
      </c>
      <c r="EY7" s="61" t="s">
        <v>135</v>
      </c>
      <c r="EZ7" s="64" t="s">
        <v>135</v>
      </c>
      <c r="FA7" s="64" t="s">
        <v>135</v>
      </c>
      <c r="FB7" s="64" t="s">
        <v>135</v>
      </c>
      <c r="FC7" s="64" t="s">
        <v>135</v>
      </c>
      <c r="FD7" s="64" t="s">
        <v>135</v>
      </c>
      <c r="FE7" s="64">
        <v>60.4</v>
      </c>
      <c r="FF7" s="64">
        <v>54.1</v>
      </c>
      <c r="FG7" s="64">
        <v>58.1</v>
      </c>
      <c r="FH7" s="64">
        <v>55.4</v>
      </c>
      <c r="FI7" s="64">
        <v>46.1</v>
      </c>
      <c r="FJ7" s="64" t="s">
        <v>135</v>
      </c>
      <c r="FK7" s="64" t="s">
        <v>135</v>
      </c>
      <c r="FL7" s="64" t="s">
        <v>135</v>
      </c>
      <c r="FM7" s="64" t="s">
        <v>135</v>
      </c>
      <c r="FN7" s="64" t="s">
        <v>135</v>
      </c>
      <c r="FO7" s="64">
        <v>14.9</v>
      </c>
      <c r="FP7" s="64">
        <v>16.2</v>
      </c>
      <c r="FQ7" s="64">
        <v>5.6</v>
      </c>
      <c r="FR7" s="64">
        <v>7</v>
      </c>
      <c r="FS7" s="64">
        <v>35.700000000000003</v>
      </c>
      <c r="FT7" s="64" t="s">
        <v>135</v>
      </c>
      <c r="FU7" s="64" t="s">
        <v>135</v>
      </c>
      <c r="FV7" s="64" t="s">
        <v>135</v>
      </c>
      <c r="FW7" s="64" t="s">
        <v>135</v>
      </c>
      <c r="FX7" s="64" t="s">
        <v>135</v>
      </c>
      <c r="FY7" s="64">
        <v>314.5</v>
      </c>
      <c r="FZ7" s="64">
        <v>339.9</v>
      </c>
      <c r="GA7" s="64">
        <v>303.60000000000002</v>
      </c>
      <c r="GB7" s="64">
        <v>276.89999999999998</v>
      </c>
      <c r="GC7" s="64">
        <v>385.1</v>
      </c>
      <c r="GD7" s="64" t="s">
        <v>135</v>
      </c>
      <c r="GE7" s="64" t="s">
        <v>135</v>
      </c>
      <c r="GF7" s="64" t="s">
        <v>135</v>
      </c>
      <c r="GG7" s="64" t="s">
        <v>135</v>
      </c>
      <c r="GH7" s="64" t="s">
        <v>135</v>
      </c>
      <c r="GI7" s="64" t="s">
        <v>135</v>
      </c>
      <c r="GJ7" s="64" t="s">
        <v>135</v>
      </c>
      <c r="GK7" s="64" t="s">
        <v>135</v>
      </c>
      <c r="GL7" s="64" t="s">
        <v>135</v>
      </c>
      <c r="GM7" s="64" t="s">
        <v>135</v>
      </c>
      <c r="GN7" s="64" t="s">
        <v>135</v>
      </c>
      <c r="GO7" s="64" t="s">
        <v>135</v>
      </c>
      <c r="GP7" s="64" t="s">
        <v>135</v>
      </c>
      <c r="GQ7" s="64" t="s">
        <v>135</v>
      </c>
      <c r="GR7" s="64" t="s">
        <v>135</v>
      </c>
      <c r="GS7" s="64">
        <v>96</v>
      </c>
      <c r="GT7" s="64">
        <v>97.1</v>
      </c>
      <c r="GU7" s="64">
        <v>98.9</v>
      </c>
      <c r="GV7" s="64">
        <v>99.1</v>
      </c>
      <c r="GW7" s="64">
        <v>97.4</v>
      </c>
      <c r="GX7" s="61" t="s">
        <v>135</v>
      </c>
      <c r="GY7" s="64" t="s">
        <v>135</v>
      </c>
      <c r="GZ7" s="64" t="s">
        <v>135</v>
      </c>
      <c r="HA7" s="64" t="s">
        <v>135</v>
      </c>
      <c r="HB7" s="64" t="s">
        <v>135</v>
      </c>
      <c r="HC7" s="64" t="s">
        <v>135</v>
      </c>
      <c r="HD7" s="64">
        <v>71.8</v>
      </c>
      <c r="HE7" s="64">
        <v>70.400000000000006</v>
      </c>
      <c r="HF7" s="64">
        <v>70.8</v>
      </c>
      <c r="HG7" s="64">
        <v>71.7</v>
      </c>
      <c r="HH7" s="64">
        <v>68.2</v>
      </c>
      <c r="HI7" s="64" t="s">
        <v>135</v>
      </c>
      <c r="HJ7" s="64" t="s">
        <v>135</v>
      </c>
      <c r="HK7" s="64" t="s">
        <v>135</v>
      </c>
      <c r="HL7" s="64" t="s">
        <v>135</v>
      </c>
      <c r="HM7" s="64" t="s">
        <v>135</v>
      </c>
      <c r="HN7" s="64">
        <v>0</v>
      </c>
      <c r="HO7" s="64">
        <v>0</v>
      </c>
      <c r="HP7" s="64">
        <v>0.7</v>
      </c>
      <c r="HQ7" s="64">
        <v>0.8</v>
      </c>
      <c r="HR7" s="64">
        <v>0</v>
      </c>
      <c r="HS7" s="64" t="s">
        <v>135</v>
      </c>
      <c r="HT7" s="64" t="s">
        <v>135</v>
      </c>
      <c r="HU7" s="64" t="s">
        <v>135</v>
      </c>
      <c r="HV7" s="64" t="s">
        <v>135</v>
      </c>
      <c r="HW7" s="64" t="s">
        <v>135</v>
      </c>
      <c r="HX7" s="64">
        <v>55.3</v>
      </c>
      <c r="HY7" s="64">
        <v>54.4</v>
      </c>
      <c r="HZ7" s="64">
        <v>57.6</v>
      </c>
      <c r="IA7" s="64">
        <v>38</v>
      </c>
      <c r="IB7" s="64">
        <v>25.6</v>
      </c>
      <c r="IC7" s="64" t="s">
        <v>135</v>
      </c>
      <c r="ID7" s="64" t="s">
        <v>135</v>
      </c>
      <c r="IE7" s="64" t="s">
        <v>135</v>
      </c>
      <c r="IF7" s="64" t="s">
        <v>135</v>
      </c>
      <c r="IG7" s="64" t="s">
        <v>135</v>
      </c>
      <c r="IH7" s="64" t="s">
        <v>135</v>
      </c>
      <c r="II7" s="64" t="s">
        <v>135</v>
      </c>
      <c r="IJ7" s="64" t="s">
        <v>135</v>
      </c>
      <c r="IK7" s="64" t="s">
        <v>135</v>
      </c>
      <c r="IL7" s="64" t="s">
        <v>135</v>
      </c>
      <c r="IM7" s="64" t="s">
        <v>135</v>
      </c>
      <c r="IN7" s="64" t="s">
        <v>135</v>
      </c>
      <c r="IO7" s="64" t="s">
        <v>135</v>
      </c>
      <c r="IP7" s="64" t="s">
        <v>135</v>
      </c>
      <c r="IQ7" s="64" t="s">
        <v>135</v>
      </c>
      <c r="IR7" s="64">
        <v>31.2</v>
      </c>
      <c r="IS7" s="64">
        <v>31.7</v>
      </c>
      <c r="IT7" s="64">
        <v>37.9</v>
      </c>
      <c r="IU7" s="64">
        <v>17.3</v>
      </c>
      <c r="IV7" s="64">
        <v>5.6</v>
      </c>
      <c r="IW7" s="61" t="s">
        <v>135</v>
      </c>
      <c r="IX7" s="64" t="s">
        <v>135</v>
      </c>
      <c r="IY7" s="64" t="s">
        <v>135</v>
      </c>
      <c r="IZ7" s="64" t="s">
        <v>135</v>
      </c>
      <c r="JA7" s="64" t="s">
        <v>135</v>
      </c>
      <c r="JB7" s="64" t="s">
        <v>135</v>
      </c>
      <c r="JC7" s="64">
        <v>12.3</v>
      </c>
      <c r="JD7" s="64">
        <v>16.899999999999999</v>
      </c>
      <c r="JE7" s="64">
        <v>21.3</v>
      </c>
      <c r="JF7" s="64">
        <v>19.399999999999999</v>
      </c>
      <c r="JG7" s="64">
        <v>17.899999999999999</v>
      </c>
      <c r="JH7" s="64" t="s">
        <v>135</v>
      </c>
      <c r="JI7" s="64" t="s">
        <v>135</v>
      </c>
      <c r="JJ7" s="64" t="s">
        <v>135</v>
      </c>
      <c r="JK7" s="64" t="s">
        <v>135</v>
      </c>
      <c r="JL7" s="64" t="s">
        <v>135</v>
      </c>
      <c r="JM7" s="64">
        <v>29.8</v>
      </c>
      <c r="JN7" s="64">
        <v>24.4</v>
      </c>
      <c r="JO7" s="64">
        <v>16.600000000000001</v>
      </c>
      <c r="JP7" s="64">
        <v>8.6</v>
      </c>
      <c r="JQ7" s="64">
        <v>8.4</v>
      </c>
      <c r="JR7" s="64" t="s">
        <v>135</v>
      </c>
      <c r="JS7" s="64" t="s">
        <v>135</v>
      </c>
      <c r="JT7" s="64" t="s">
        <v>135</v>
      </c>
      <c r="JU7" s="64" t="s">
        <v>135</v>
      </c>
      <c r="JV7" s="64" t="s">
        <v>135</v>
      </c>
      <c r="JW7" s="64">
        <v>470.4</v>
      </c>
      <c r="JX7" s="64">
        <v>340.1</v>
      </c>
      <c r="JY7" s="64">
        <v>453.6</v>
      </c>
      <c r="JZ7" s="64">
        <v>506.5</v>
      </c>
      <c r="KA7" s="64">
        <v>558.29999999999995</v>
      </c>
      <c r="KB7" s="64" t="s">
        <v>135</v>
      </c>
      <c r="KC7" s="64" t="s">
        <v>135</v>
      </c>
      <c r="KD7" s="64" t="s">
        <v>135</v>
      </c>
      <c r="KE7" s="64" t="s">
        <v>135</v>
      </c>
      <c r="KF7" s="64" t="s">
        <v>135</v>
      </c>
      <c r="KG7" s="64" t="s">
        <v>135</v>
      </c>
      <c r="KH7" s="64" t="s">
        <v>135</v>
      </c>
      <c r="KI7" s="64" t="s">
        <v>135</v>
      </c>
      <c r="KJ7" s="64" t="s">
        <v>135</v>
      </c>
      <c r="KK7" s="64" t="s">
        <v>135</v>
      </c>
      <c r="KL7" s="64" t="s">
        <v>135</v>
      </c>
      <c r="KM7" s="64" t="s">
        <v>135</v>
      </c>
      <c r="KN7" s="64" t="s">
        <v>135</v>
      </c>
      <c r="KO7" s="64" t="s">
        <v>135</v>
      </c>
      <c r="KP7" s="64" t="s">
        <v>135</v>
      </c>
      <c r="KQ7" s="64">
        <v>95.3</v>
      </c>
      <c r="KR7" s="64">
        <v>95</v>
      </c>
      <c r="KS7" s="64">
        <v>96.5</v>
      </c>
      <c r="KT7" s="64">
        <v>98.5</v>
      </c>
      <c r="KU7" s="64">
        <v>97.7</v>
      </c>
      <c r="KV7" s="61">
        <v>429</v>
      </c>
      <c r="KW7" s="64">
        <v>13.4</v>
      </c>
      <c r="KX7" s="64">
        <v>13.4</v>
      </c>
      <c r="KY7" s="64">
        <v>13.2</v>
      </c>
      <c r="KZ7" s="64">
        <v>12.9</v>
      </c>
      <c r="LA7" s="64">
        <v>13.9</v>
      </c>
      <c r="LB7" s="64">
        <v>14.9</v>
      </c>
      <c r="LC7" s="64">
        <v>14.9</v>
      </c>
      <c r="LD7" s="64">
        <v>14.3</v>
      </c>
      <c r="LE7" s="64">
        <v>13.8</v>
      </c>
      <c r="LF7" s="64">
        <v>14.2</v>
      </c>
      <c r="LG7" s="64">
        <v>11.8</v>
      </c>
      <c r="LH7" s="64">
        <v>1.4</v>
      </c>
      <c r="LI7" s="64">
        <v>2.4</v>
      </c>
      <c r="LJ7" s="64">
        <v>28.5</v>
      </c>
      <c r="LK7" s="64">
        <v>40.4</v>
      </c>
      <c r="LL7" s="64">
        <v>0.4</v>
      </c>
      <c r="LM7" s="64">
        <v>1.8</v>
      </c>
      <c r="LN7" s="64">
        <v>1.8</v>
      </c>
      <c r="LO7" s="64">
        <v>2.7</v>
      </c>
      <c r="LP7" s="64">
        <v>9.6999999999999993</v>
      </c>
      <c r="LQ7" s="64">
        <v>649.79999999999995</v>
      </c>
      <c r="LR7" s="64">
        <v>596</v>
      </c>
      <c r="LS7" s="64">
        <v>592.70000000000005</v>
      </c>
      <c r="LT7" s="64">
        <v>523.5</v>
      </c>
      <c r="LU7" s="64">
        <v>442.6</v>
      </c>
      <c r="LV7" s="64">
        <v>138.1</v>
      </c>
      <c r="LW7" s="64">
        <v>125.8</v>
      </c>
      <c r="LX7" s="64">
        <v>119.4</v>
      </c>
      <c r="LY7" s="64">
        <v>113</v>
      </c>
      <c r="LZ7" s="64">
        <v>99.1</v>
      </c>
      <c r="MA7" s="64" t="s">
        <v>135</v>
      </c>
      <c r="MB7" s="64" t="s">
        <v>135</v>
      </c>
      <c r="MC7" s="64" t="s">
        <v>135</v>
      </c>
      <c r="MD7" s="64" t="s">
        <v>135</v>
      </c>
      <c r="ME7" s="64" t="s">
        <v>135</v>
      </c>
      <c r="MF7" s="64" t="s">
        <v>135</v>
      </c>
      <c r="MG7" s="64" t="s">
        <v>135</v>
      </c>
      <c r="MH7" s="64" t="s">
        <v>135</v>
      </c>
      <c r="MI7" s="64" t="s">
        <v>135</v>
      </c>
      <c r="MJ7" s="64" t="s">
        <v>135</v>
      </c>
      <c r="MK7" s="64">
        <v>100</v>
      </c>
      <c r="ML7" s="64">
        <v>100</v>
      </c>
      <c r="MM7" s="64">
        <v>100</v>
      </c>
      <c r="MN7" s="64">
        <v>100</v>
      </c>
      <c r="MO7" s="64">
        <v>100</v>
      </c>
      <c r="MP7" s="64">
        <v>98.8</v>
      </c>
      <c r="MQ7" s="64">
        <v>98.9</v>
      </c>
      <c r="MR7" s="64">
        <v>99.7</v>
      </c>
      <c r="MS7" s="64">
        <v>99.8</v>
      </c>
      <c r="MT7" s="64">
        <v>99.7</v>
      </c>
      <c r="MU7" s="64" t="s">
        <v>135</v>
      </c>
      <c r="MV7" s="64" t="s">
        <v>135</v>
      </c>
      <c r="MW7" s="64" t="s">
        <v>135</v>
      </c>
      <c r="MX7" s="64" t="s">
        <v>135</v>
      </c>
      <c r="MY7" s="64" t="s">
        <v>135</v>
      </c>
      <c r="MZ7" s="64" t="s">
        <v>135</v>
      </c>
      <c r="NA7" s="64" t="s">
        <v>135</v>
      </c>
      <c r="NB7" s="64" t="s">
        <v>135</v>
      </c>
      <c r="NC7" s="64" t="s">
        <v>135</v>
      </c>
      <c r="ND7" s="64" t="s">
        <v>135</v>
      </c>
      <c r="NE7" s="64" t="s">
        <v>135</v>
      </c>
      <c r="NF7" s="64" t="s">
        <v>135</v>
      </c>
      <c r="NG7" s="64">
        <v>2</v>
      </c>
      <c r="NH7" s="64">
        <v>2</v>
      </c>
      <c r="NI7" s="64">
        <v>2</v>
      </c>
      <c r="NJ7" s="64">
        <v>2</v>
      </c>
    </row>
    <row r="8" spans="1:374" x14ac:dyDescent="0.2">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0</v>
      </c>
      <c r="FA8" s="68" t="s">
        <v>140</v>
      </c>
      <c r="FB8" s="66"/>
      <c r="FC8" s="66"/>
      <c r="FD8" s="66"/>
      <c r="FE8" s="66"/>
      <c r="FF8" s="67"/>
      <c r="FG8" s="66"/>
      <c r="FH8" s="66"/>
      <c r="FI8" s="66" t="str">
        <f>FJ4</f>
        <v>修繕費比率（％）</v>
      </c>
      <c r="FJ8" s="66" t="b">
        <f>IF(SUM($M$6,$MU$7:$MX$7)=0,FALSE,TRUE)</f>
        <v>0</v>
      </c>
      <c r="FK8" s="68" t="s">
        <v>140</v>
      </c>
      <c r="FL8" s="66"/>
      <c r="FM8" s="66"/>
      <c r="FN8" s="66"/>
      <c r="FO8" s="66"/>
      <c r="FP8" s="66"/>
      <c r="FQ8" s="67"/>
      <c r="FR8" s="66"/>
      <c r="FS8" s="66" t="str">
        <f>FT4</f>
        <v>企業債残高対料金収入比率（％）</v>
      </c>
      <c r="FT8" s="66" t="b">
        <f>IF(SUM($M$6,$MU$7:$MX$7)=0,FALSE,TRUE)</f>
        <v>0</v>
      </c>
      <c r="FU8" s="68" t="s">
        <v>140</v>
      </c>
      <c r="FV8" s="66"/>
      <c r="FW8" s="66"/>
      <c r="FX8" s="66"/>
      <c r="FY8" s="66"/>
      <c r="FZ8" s="66"/>
      <c r="GA8" s="66"/>
      <c r="GB8" s="67"/>
      <c r="GC8" s="66" t="str">
        <f>GD4</f>
        <v>有形固定資産減価償却率（％）</v>
      </c>
      <c r="GD8" s="66" t="b">
        <f>IF(SUM($M$6,$MU$7:$MX$7)=0,FALSE,TRUE)</f>
        <v>0</v>
      </c>
      <c r="GE8" s="68" t="s">
        <v>140</v>
      </c>
      <c r="GF8" s="66"/>
      <c r="GG8" s="66"/>
      <c r="GH8" s="66"/>
      <c r="GI8" s="66"/>
      <c r="GJ8" s="66"/>
      <c r="GK8" s="66"/>
      <c r="GL8" s="66"/>
      <c r="GM8" s="66" t="str">
        <f>GN4</f>
        <v>FIT・FIP収入割合（％）</v>
      </c>
      <c r="GN8" s="66" t="b">
        <f>IF(SUM($M$6,$MU$7:$MX$7)=0,FALSE,TRUE)</f>
        <v>0</v>
      </c>
      <c r="GO8" s="68" t="s">
        <v>140</v>
      </c>
      <c r="GP8" s="66"/>
      <c r="GQ8" s="66"/>
      <c r="GR8" s="66"/>
      <c r="GS8" s="65"/>
      <c r="GT8" s="65"/>
      <c r="GU8" s="65"/>
      <c r="GV8" s="65"/>
      <c r="GW8" s="66" t="str">
        <f>GX5</f>
        <v>最大出力合計</v>
      </c>
      <c r="GX8" s="66" t="str">
        <f>GY4</f>
        <v>設備利用率（％）</v>
      </c>
      <c r="GY8" s="66" t="b">
        <f>IF(SUM($N$7,$MY$7:$NB$7)=0,FALSE,TRUE)</f>
        <v>0</v>
      </c>
      <c r="GZ8" s="68" t="s">
        <v>140</v>
      </c>
      <c r="HA8" s="66"/>
      <c r="HB8" s="66"/>
      <c r="HC8" s="66"/>
      <c r="HD8" s="66"/>
      <c r="HE8" s="67"/>
      <c r="HF8" s="66"/>
      <c r="HG8" s="66"/>
      <c r="HH8" s="66" t="str">
        <f>HI4</f>
        <v>修繕費比率（％）</v>
      </c>
      <c r="HI8" s="66" t="b">
        <f>IF(SUM($N$7,$MY$7:$NB$7)=0,FALSE,TRUE)</f>
        <v>0</v>
      </c>
      <c r="HJ8" s="68" t="s">
        <v>140</v>
      </c>
      <c r="HK8" s="66"/>
      <c r="HL8" s="66"/>
      <c r="HM8" s="66"/>
      <c r="HN8" s="66"/>
      <c r="HO8" s="66"/>
      <c r="HP8" s="67"/>
      <c r="HQ8" s="66"/>
      <c r="HR8" s="66" t="str">
        <f>HS4</f>
        <v>企業債残高対料金収入比率（％）</v>
      </c>
      <c r="HS8" s="66" t="b">
        <f>IF(SUM($N$7,$MY$7:$NB$7)=0,FALSE,TRUE)</f>
        <v>0</v>
      </c>
      <c r="HT8" s="68" t="s">
        <v>140</v>
      </c>
      <c r="HU8" s="66"/>
      <c r="HV8" s="66"/>
      <c r="HW8" s="66"/>
      <c r="HX8" s="66"/>
      <c r="HY8" s="66"/>
      <c r="HZ8" s="66"/>
      <c r="IA8" s="67"/>
      <c r="IB8" s="66" t="str">
        <f>IC4</f>
        <v>有形固定資産減価償却率（％）</v>
      </c>
      <c r="IC8" s="66" t="b">
        <f>IF(SUM($N$7,$MY$7:$NB$7)=0,FALSE,TRUE)</f>
        <v>0</v>
      </c>
      <c r="ID8" s="68" t="s">
        <v>140</v>
      </c>
      <c r="IE8" s="66"/>
      <c r="IF8" s="66"/>
      <c r="IG8" s="66"/>
      <c r="IH8" s="66"/>
      <c r="II8" s="66"/>
      <c r="IJ8" s="66"/>
      <c r="IK8" s="66"/>
      <c r="IL8" s="66" t="str">
        <f>IM4</f>
        <v>FIT・FIP収入割合（％）</v>
      </c>
      <c r="IM8" s="66" t="b">
        <f>IF(SUM($N$7,$MY$7:$NB$7)=0,FALSE,TRUE)</f>
        <v>0</v>
      </c>
      <c r="IN8" s="68" t="s">
        <v>140</v>
      </c>
      <c r="IO8" s="66"/>
      <c r="IP8" s="66"/>
      <c r="IQ8" s="66"/>
      <c r="IR8" s="65"/>
      <c r="IS8" s="65"/>
      <c r="IT8" s="65"/>
      <c r="IU8" s="65"/>
      <c r="IV8" s="66" t="str">
        <f>IW5</f>
        <v>最大出力合計</v>
      </c>
      <c r="IW8" s="66" t="str">
        <f>IX4</f>
        <v>設備利用率（％）</v>
      </c>
      <c r="IX8" s="66" t="b">
        <f>IF(SUM($O$7,$NC$7:$NF$7)=0,FALSE,TRUE)</f>
        <v>0</v>
      </c>
      <c r="IY8" s="68" t="s">
        <v>140</v>
      </c>
      <c r="IZ8" s="66"/>
      <c r="JA8" s="66"/>
      <c r="JB8" s="66"/>
      <c r="JC8" s="66"/>
      <c r="JD8" s="67"/>
      <c r="JE8" s="66"/>
      <c r="JF8" s="66"/>
      <c r="JG8" s="66" t="str">
        <f>JH4</f>
        <v>修繕費比率（％）</v>
      </c>
      <c r="JH8" s="66" t="b">
        <f>IF(SUM($O$7,$NC$7:$NF$7)=0,FALSE,TRUE)</f>
        <v>0</v>
      </c>
      <c r="JI8" s="68" t="s">
        <v>140</v>
      </c>
      <c r="JJ8" s="66"/>
      <c r="JK8" s="66"/>
      <c r="JL8" s="66"/>
      <c r="JM8" s="66"/>
      <c r="JN8" s="66"/>
      <c r="JO8" s="67"/>
      <c r="JP8" s="66"/>
      <c r="JQ8" s="66" t="str">
        <f>JR4</f>
        <v>企業債残高対料金収入比率（％）</v>
      </c>
      <c r="JR8" s="66" t="b">
        <f>IF(SUM($O$7,$NC$7:$NF$7)=0,FALSE,TRUE)</f>
        <v>0</v>
      </c>
      <c r="JS8" s="68" t="s">
        <v>140</v>
      </c>
      <c r="JT8" s="66"/>
      <c r="JU8" s="66"/>
      <c r="JV8" s="66"/>
      <c r="JW8" s="66"/>
      <c r="JX8" s="66"/>
      <c r="JY8" s="66"/>
      <c r="JZ8" s="67"/>
      <c r="KA8" s="66" t="str">
        <f>KB4</f>
        <v>有形固定資産減価償却率（％）</v>
      </c>
      <c r="KB8" s="66" t="b">
        <f>IF(SUM($O$7,$NC$7:$NF$7)=0,FALSE,TRUE)</f>
        <v>0</v>
      </c>
      <c r="KC8" s="68" t="s">
        <v>140</v>
      </c>
      <c r="KD8" s="66"/>
      <c r="KE8" s="66"/>
      <c r="KF8" s="66"/>
      <c r="KG8" s="66"/>
      <c r="KH8" s="66"/>
      <c r="KI8" s="66"/>
      <c r="KJ8" s="66"/>
      <c r="KK8" s="66" t="str">
        <f>KL4</f>
        <v>FIT・FIP収入割合（％）</v>
      </c>
      <c r="KL8" s="66" t="b">
        <f>IF(SUM($O$7,$NC$7:$NF$7)=0,FALSE,TRUE)</f>
        <v>0</v>
      </c>
      <c r="KM8" s="68" t="s">
        <v>140</v>
      </c>
      <c r="KN8" s="66"/>
      <c r="KO8" s="66"/>
      <c r="KP8" s="66"/>
      <c r="KQ8" s="65"/>
      <c r="KR8" s="65"/>
      <c r="KS8" s="65"/>
      <c r="KT8" s="65"/>
      <c r="KU8" s="66" t="str">
        <f>KV5</f>
        <v>最大出力合計</v>
      </c>
      <c r="KV8" s="66" t="str">
        <f>KW4</f>
        <v>設備利用率（％）</v>
      </c>
      <c r="KW8" s="66" t="b">
        <f>IF(SUM($P$7,$NG$7:$NJ$7)=0,FALSE,TRUE)</f>
        <v>1</v>
      </c>
      <c r="KX8" s="68" t="s">
        <v>140</v>
      </c>
      <c r="KY8" s="66"/>
      <c r="KZ8" s="66"/>
      <c r="LA8" s="66"/>
      <c r="LB8" s="66"/>
      <c r="LC8" s="67"/>
      <c r="LD8" s="66"/>
      <c r="LE8" s="66"/>
      <c r="LF8" s="66" t="str">
        <f>LG4</f>
        <v>修繕費比率（％）</v>
      </c>
      <c r="LG8" s="66" t="b">
        <f>IF(SUM($P$7,$NG$7:$NJ$7)=0,FALSE,TRUE)</f>
        <v>1</v>
      </c>
      <c r="LH8" s="68" t="s">
        <v>140</v>
      </c>
      <c r="LI8" s="66"/>
      <c r="LJ8" s="66"/>
      <c r="LK8" s="66"/>
      <c r="LL8" s="66"/>
      <c r="LM8" s="66"/>
      <c r="LN8" s="67"/>
      <c r="LO8" s="66"/>
      <c r="LP8" s="66" t="str">
        <f>LQ4</f>
        <v>企業債残高対料金収入比率（％）</v>
      </c>
      <c r="LQ8" s="66" t="b">
        <f>IF(SUM($P$7,$NG$7:$NJ$7)=0,FALSE,TRUE)</f>
        <v>1</v>
      </c>
      <c r="LR8" s="68" t="s">
        <v>140</v>
      </c>
      <c r="LS8" s="66"/>
      <c r="LT8" s="66"/>
      <c r="LU8" s="66"/>
      <c r="LV8" s="66"/>
      <c r="LW8" s="66"/>
      <c r="LX8" s="66"/>
      <c r="LY8" s="67"/>
      <c r="LZ8" s="66" t="str">
        <f>MA4</f>
        <v>有形固定資産減価償却率（％）</v>
      </c>
      <c r="MA8" s="66" t="b">
        <f>IF(SUM($P$7,$NG$7:$NJ$7)=0,FALSE,TRUE)</f>
        <v>1</v>
      </c>
      <c r="MB8" s="68" t="s">
        <v>140</v>
      </c>
      <c r="MC8" s="66"/>
      <c r="MD8" s="66"/>
      <c r="ME8" s="66"/>
      <c r="MF8" s="66"/>
      <c r="MG8" s="66"/>
      <c r="MH8" s="66"/>
      <c r="MI8" s="66"/>
      <c r="MJ8" s="66" t="str">
        <f>MK4</f>
        <v>FIT・FIP収入割合（％）</v>
      </c>
      <c r="MK8" s="66" t="b">
        <f>IF(SUM($P$7,$NG$7:$NJ$7)=0,FALSE,TRUE)</f>
        <v>1</v>
      </c>
      <c r="ML8" s="68" t="s">
        <v>140</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2">
      <c r="A9" s="69"/>
      <c r="B9" s="70" t="s">
        <v>141</v>
      </c>
      <c r="C9" s="70" t="s">
        <v>142</v>
      </c>
      <c r="D9" s="70" t="s">
        <v>143</v>
      </c>
      <c r="E9" s="70" t="s">
        <v>144</v>
      </c>
      <c r="F9" s="70" t="s">
        <v>145</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146</v>
      </c>
      <c r="AY9" s="65"/>
      <c r="AZ9" s="65"/>
      <c r="BA9" s="65"/>
      <c r="BB9" s="65"/>
      <c r="BC9" s="65"/>
      <c r="BD9" s="65"/>
      <c r="BE9" s="66"/>
      <c r="BF9" s="66"/>
      <c r="BG9" s="66"/>
      <c r="BH9" s="66"/>
      <c r="BI9" s="66" t="s">
        <v>146</v>
      </c>
      <c r="BJ9" s="65"/>
      <c r="BK9" s="65"/>
      <c r="BL9" s="65"/>
      <c r="BM9" s="65"/>
      <c r="BN9" s="65"/>
      <c r="BO9" s="65"/>
      <c r="BP9" s="66"/>
      <c r="BQ9" s="66"/>
      <c r="BR9" s="66"/>
      <c r="BS9" s="66"/>
      <c r="BT9" s="66" t="s">
        <v>146</v>
      </c>
      <c r="BU9" s="65"/>
      <c r="BV9" s="65"/>
      <c r="BW9" s="65"/>
      <c r="BX9" s="65"/>
      <c r="BY9" s="65"/>
      <c r="BZ9" s="65"/>
      <c r="CA9" s="66"/>
      <c r="CB9" s="66"/>
      <c r="CC9" s="66"/>
      <c r="CD9" s="66"/>
      <c r="CE9" s="66" t="s">
        <v>146</v>
      </c>
      <c r="CF9" s="65"/>
      <c r="CG9" s="65"/>
      <c r="CH9" s="65"/>
      <c r="CI9" s="65"/>
      <c r="CJ9" s="65"/>
      <c r="CK9" s="65"/>
      <c r="CL9" s="66"/>
      <c r="CM9" s="66"/>
      <c r="CN9" s="66"/>
      <c r="CO9" s="66" t="s">
        <v>146</v>
      </c>
      <c r="CP9" s="65"/>
      <c r="CQ9" s="65"/>
      <c r="CR9" s="65"/>
      <c r="CS9" s="65"/>
      <c r="CT9" s="65"/>
      <c r="CU9" s="66"/>
      <c r="CV9" s="65"/>
      <c r="CW9" s="66"/>
      <c r="CX9" s="66"/>
      <c r="CY9" s="71" t="str">
        <f>"（最大出力合計"&amp;TEXT(CZ7,"#,##0")&amp;"kW）"</f>
        <v>（最大出力合計429kW）</v>
      </c>
      <c r="CZ9" s="66" t="s">
        <v>146</v>
      </c>
      <c r="DA9" s="65"/>
      <c r="DB9" s="65"/>
      <c r="DC9" s="65"/>
      <c r="DD9" s="65"/>
      <c r="DE9" s="65"/>
      <c r="DF9" s="66"/>
      <c r="DG9" s="65"/>
      <c r="DH9" s="66"/>
      <c r="DI9" s="66"/>
      <c r="DJ9" s="66" t="s">
        <v>146</v>
      </c>
      <c r="DK9" s="65"/>
      <c r="DL9" s="65"/>
      <c r="DM9" s="65"/>
      <c r="DN9" s="65"/>
      <c r="DO9" s="65"/>
      <c r="DP9" s="66"/>
      <c r="DQ9" s="66"/>
      <c r="DR9" s="65"/>
      <c r="DS9" s="66"/>
      <c r="DT9" s="66" t="s">
        <v>146</v>
      </c>
      <c r="DU9" s="65"/>
      <c r="DV9" s="65"/>
      <c r="DW9" s="65"/>
      <c r="DX9" s="65"/>
      <c r="DY9" s="65"/>
      <c r="DZ9" s="66"/>
      <c r="EA9" s="66"/>
      <c r="EB9" s="66"/>
      <c r="EC9" s="65"/>
      <c r="ED9" s="66" t="s">
        <v>146</v>
      </c>
      <c r="EE9" s="65"/>
      <c r="EF9" s="65"/>
      <c r="EG9" s="65"/>
      <c r="EH9" s="65"/>
      <c r="EI9" s="65"/>
      <c r="EJ9" s="66"/>
      <c r="EK9" s="66"/>
      <c r="EL9" s="66"/>
      <c r="EM9" s="66"/>
      <c r="EN9" s="66" t="s">
        <v>146</v>
      </c>
      <c r="EO9" s="65"/>
      <c r="EP9" s="65"/>
      <c r="EQ9" s="65"/>
      <c r="ER9" s="65"/>
      <c r="ES9" s="65"/>
      <c r="ET9" s="65"/>
      <c r="EU9" s="65"/>
      <c r="EV9" s="65"/>
      <c r="EW9" s="65"/>
      <c r="EX9" s="71" t="str">
        <f>"（最大出力合計"&amp;TEXT(EY7,"#,##0")&amp;"kW）"</f>
        <v>（最大出力合計-kW）</v>
      </c>
      <c r="EY9" s="66" t="s">
        <v>146</v>
      </c>
      <c r="EZ9" s="65"/>
      <c r="FA9" s="65"/>
      <c r="FB9" s="65"/>
      <c r="FC9" s="65"/>
      <c r="FD9" s="65"/>
      <c r="FE9" s="66"/>
      <c r="FF9" s="65"/>
      <c r="FG9" s="66"/>
      <c r="FH9" s="66"/>
      <c r="FI9" s="66" t="s">
        <v>146</v>
      </c>
      <c r="FJ9" s="65"/>
      <c r="FK9" s="65"/>
      <c r="FL9" s="65"/>
      <c r="FM9" s="65"/>
      <c r="FN9" s="65"/>
      <c r="FO9" s="66"/>
      <c r="FP9" s="66"/>
      <c r="FQ9" s="65"/>
      <c r="FR9" s="66"/>
      <c r="FS9" s="66" t="s">
        <v>146</v>
      </c>
      <c r="FT9" s="65"/>
      <c r="FU9" s="65"/>
      <c r="FV9" s="65"/>
      <c r="FW9" s="65"/>
      <c r="FX9" s="65"/>
      <c r="FY9" s="66"/>
      <c r="FZ9" s="66"/>
      <c r="GA9" s="66"/>
      <c r="GB9" s="65"/>
      <c r="GC9" s="66" t="s">
        <v>146</v>
      </c>
      <c r="GD9" s="65"/>
      <c r="GE9" s="65"/>
      <c r="GF9" s="65"/>
      <c r="GG9" s="65"/>
      <c r="GH9" s="65"/>
      <c r="GI9" s="66"/>
      <c r="GJ9" s="66"/>
      <c r="GK9" s="66"/>
      <c r="GL9" s="66"/>
      <c r="GM9" s="66" t="s">
        <v>146</v>
      </c>
      <c r="GN9" s="65"/>
      <c r="GO9" s="65"/>
      <c r="GP9" s="65"/>
      <c r="GQ9" s="65"/>
      <c r="GR9" s="65"/>
      <c r="GS9" s="65"/>
      <c r="GT9" s="65"/>
      <c r="GU9" s="65"/>
      <c r="GV9" s="65"/>
      <c r="GW9" s="71" t="str">
        <f>"（最大出力合計"&amp;TEXT(GX7,"#,##0")&amp;"kW）"</f>
        <v>（最大出力合計-kW）</v>
      </c>
      <c r="GX9" s="66" t="s">
        <v>146</v>
      </c>
      <c r="GY9" s="65"/>
      <c r="GZ9" s="65"/>
      <c r="HA9" s="65"/>
      <c r="HB9" s="65"/>
      <c r="HC9" s="65"/>
      <c r="HD9" s="66"/>
      <c r="HE9" s="65"/>
      <c r="HF9" s="66"/>
      <c r="HG9" s="66"/>
      <c r="HH9" s="66" t="s">
        <v>146</v>
      </c>
      <c r="HI9" s="65"/>
      <c r="HJ9" s="65"/>
      <c r="HK9" s="65"/>
      <c r="HL9" s="65"/>
      <c r="HM9" s="65"/>
      <c r="HN9" s="66"/>
      <c r="HO9" s="66"/>
      <c r="HP9" s="65"/>
      <c r="HQ9" s="66"/>
      <c r="HR9" s="66" t="s">
        <v>146</v>
      </c>
      <c r="HS9" s="65"/>
      <c r="HT9" s="65"/>
      <c r="HU9" s="65"/>
      <c r="HV9" s="65"/>
      <c r="HW9" s="65"/>
      <c r="HX9" s="66"/>
      <c r="HY9" s="66"/>
      <c r="HZ9" s="66"/>
      <c r="IA9" s="65"/>
      <c r="IB9" s="66" t="s">
        <v>146</v>
      </c>
      <c r="IC9" s="65"/>
      <c r="ID9" s="65"/>
      <c r="IE9" s="65"/>
      <c r="IF9" s="65"/>
      <c r="IG9" s="65"/>
      <c r="IH9" s="66"/>
      <c r="II9" s="66"/>
      <c r="IJ9" s="66"/>
      <c r="IK9" s="66"/>
      <c r="IL9" s="66" t="s">
        <v>146</v>
      </c>
      <c r="IM9" s="65"/>
      <c r="IN9" s="65"/>
      <c r="IO9" s="65"/>
      <c r="IP9" s="65"/>
      <c r="IQ9" s="65"/>
      <c r="IR9" s="65"/>
      <c r="IS9" s="65"/>
      <c r="IT9" s="65"/>
      <c r="IU9" s="65"/>
      <c r="IV9" s="71" t="str">
        <f>"（最大出力合計"&amp;TEXT(IW7,"#,##0")&amp;"kW）"</f>
        <v>（最大出力合計-kW）</v>
      </c>
      <c r="IW9" s="66" t="s">
        <v>146</v>
      </c>
      <c r="IX9" s="65"/>
      <c r="IY9" s="65"/>
      <c r="IZ9" s="65"/>
      <c r="JA9" s="65"/>
      <c r="JB9" s="65"/>
      <c r="JC9" s="66"/>
      <c r="JD9" s="65"/>
      <c r="JE9" s="66"/>
      <c r="JF9" s="66"/>
      <c r="JG9" s="66" t="s">
        <v>146</v>
      </c>
      <c r="JH9" s="65"/>
      <c r="JI9" s="65"/>
      <c r="JJ9" s="65"/>
      <c r="JK9" s="65"/>
      <c r="JL9" s="65"/>
      <c r="JM9" s="66"/>
      <c r="JN9" s="66"/>
      <c r="JO9" s="65"/>
      <c r="JP9" s="66"/>
      <c r="JQ9" s="66" t="s">
        <v>146</v>
      </c>
      <c r="JR9" s="65"/>
      <c r="JS9" s="65"/>
      <c r="JT9" s="65"/>
      <c r="JU9" s="65"/>
      <c r="JV9" s="65"/>
      <c r="JW9" s="66"/>
      <c r="JX9" s="66"/>
      <c r="JY9" s="66"/>
      <c r="JZ9" s="65"/>
      <c r="KA9" s="66" t="s">
        <v>146</v>
      </c>
      <c r="KB9" s="65"/>
      <c r="KC9" s="65"/>
      <c r="KD9" s="65"/>
      <c r="KE9" s="65"/>
      <c r="KF9" s="65"/>
      <c r="KG9" s="66"/>
      <c r="KH9" s="66"/>
      <c r="KI9" s="66"/>
      <c r="KJ9" s="66"/>
      <c r="KK9" s="66" t="s">
        <v>146</v>
      </c>
      <c r="KL9" s="65"/>
      <c r="KM9" s="65"/>
      <c r="KN9" s="65"/>
      <c r="KO9" s="65"/>
      <c r="KP9" s="65"/>
      <c r="KQ9" s="65"/>
      <c r="KR9" s="65"/>
      <c r="KS9" s="65"/>
      <c r="KT9" s="65"/>
      <c r="KU9" s="71" t="str">
        <f>"（最大出力合計"&amp;TEXT(KV7,"#,##0")&amp;"kW）"</f>
        <v>（最大出力合計429kW）</v>
      </c>
      <c r="KV9" s="66" t="s">
        <v>146</v>
      </c>
      <c r="KW9" s="65"/>
      <c r="KX9" s="65"/>
      <c r="KY9" s="65"/>
      <c r="KZ9" s="65"/>
      <c r="LA9" s="65"/>
      <c r="LB9" s="66"/>
      <c r="LC9" s="65"/>
      <c r="LD9" s="66"/>
      <c r="LE9" s="66"/>
      <c r="LF9" s="66" t="s">
        <v>146</v>
      </c>
      <c r="LG9" s="65"/>
      <c r="LH9" s="65"/>
      <c r="LI9" s="65"/>
      <c r="LJ9" s="65"/>
      <c r="LK9" s="65"/>
      <c r="LL9" s="66"/>
      <c r="LM9" s="66"/>
      <c r="LN9" s="65"/>
      <c r="LO9" s="66"/>
      <c r="LP9" s="66" t="s">
        <v>146</v>
      </c>
      <c r="LQ9" s="65"/>
      <c r="LR9" s="65"/>
      <c r="LS9" s="65"/>
      <c r="LT9" s="65"/>
      <c r="LU9" s="65"/>
      <c r="LV9" s="66"/>
      <c r="LW9" s="66"/>
      <c r="LX9" s="66"/>
      <c r="LY9" s="65"/>
      <c r="LZ9" s="66" t="s">
        <v>146</v>
      </c>
      <c r="MA9" s="65"/>
      <c r="MB9" s="65"/>
      <c r="MC9" s="65"/>
      <c r="MD9" s="65"/>
      <c r="ME9" s="65"/>
      <c r="MF9" s="66"/>
      <c r="MG9" s="66"/>
      <c r="MH9" s="66"/>
      <c r="MI9" s="66"/>
      <c r="MJ9" s="66" t="s">
        <v>146</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2">
      <c r="A10" s="69" t="s">
        <v>147</v>
      </c>
      <c r="B10" s="72" t="str">
        <f>IF(VALUE($B$6)=0,"0",IF(VALUE($B$6)&gt;2022,"R"&amp;TEXT(VALUE($B$6)-2022,"00"),"H"&amp;VALUE($B$6)-1992))</f>
        <v>R01</v>
      </c>
      <c r="C10" s="72" t="str">
        <f>IF(VALUE($B$6)=0,"0",IF(VALUE($B$6)&gt;2021,"R"&amp;TEXT(VALUE($B$6)-2021,"00"),"H"&amp;VALUE($B$6)-1991))</f>
        <v>R02</v>
      </c>
      <c r="D10" s="72" t="str">
        <f>IF(VALUE($B$6)=0,"0",IF(VALUE($B$6)&gt;2020,"R"&amp;TEXT(VALUE($B$6)-2020,"00"),"H"&amp;VALUE($B$6)-1990))</f>
        <v>R03</v>
      </c>
      <c r="E10" s="72" t="str">
        <f>IF(VALUE($B$6)=0,"0",IF(VALUE($B$6)&gt;2019,"R"&amp;TEXT(VALUE($B$6)-2019,"00"),"H"&amp;VALUE($B$6)-1989))</f>
        <v>R04</v>
      </c>
      <c r="F10" s="72" t="str">
        <f>IF(VALUE($B$6)=0,"0",IF(VALUE($B$6)&gt;2018,"R"&amp;TEXT(VALUE($B$6)-2018,"00"),"H"&amp;VALUE($B$6)-1988))</f>
        <v>R05</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R01</v>
      </c>
      <c r="AZ10" s="73" t="str">
        <f>$C$10</f>
        <v>R02</v>
      </c>
      <c r="BA10" s="73" t="str">
        <f>$D$10</f>
        <v>R03</v>
      </c>
      <c r="BB10" s="73" t="str">
        <f>$E$10</f>
        <v>R04</v>
      </c>
      <c r="BC10" s="73" t="str">
        <f>$F$10</f>
        <v>R05</v>
      </c>
      <c r="BD10" s="65"/>
      <c r="BE10" s="65"/>
      <c r="BF10" s="65"/>
      <c r="BG10" s="65"/>
      <c r="BH10" s="65"/>
      <c r="BI10" s="66"/>
      <c r="BJ10" s="73" t="str">
        <f>$B$10</f>
        <v>R01</v>
      </c>
      <c r="BK10" s="73" t="str">
        <f>$C$10</f>
        <v>R02</v>
      </c>
      <c r="BL10" s="73" t="str">
        <f>$D$10</f>
        <v>R03</v>
      </c>
      <c r="BM10" s="73" t="str">
        <f>$E$10</f>
        <v>R04</v>
      </c>
      <c r="BN10" s="73" t="str">
        <f>$F$10</f>
        <v>R05</v>
      </c>
      <c r="BO10" s="65"/>
      <c r="BP10" s="65"/>
      <c r="BQ10" s="65"/>
      <c r="BR10" s="65"/>
      <c r="BS10" s="65"/>
      <c r="BT10" s="66"/>
      <c r="BU10" s="73" t="str">
        <f>$B$10</f>
        <v>R01</v>
      </c>
      <c r="BV10" s="73" t="str">
        <f>$C$10</f>
        <v>R02</v>
      </c>
      <c r="BW10" s="73" t="str">
        <f>$D$10</f>
        <v>R03</v>
      </c>
      <c r="BX10" s="73" t="str">
        <f>$E$10</f>
        <v>R04</v>
      </c>
      <c r="BY10" s="73" t="str">
        <f>$F$10</f>
        <v>R05</v>
      </c>
      <c r="BZ10" s="65"/>
      <c r="CA10" s="65"/>
      <c r="CB10" s="65"/>
      <c r="CC10" s="65"/>
      <c r="CD10" s="65"/>
      <c r="CE10" s="66"/>
      <c r="CF10" s="73" t="str">
        <f>$B$10</f>
        <v>R01</v>
      </c>
      <c r="CG10" s="73" t="str">
        <f>$C$10</f>
        <v>R02</v>
      </c>
      <c r="CH10" s="73" t="str">
        <f>$D$10</f>
        <v>R03</v>
      </c>
      <c r="CI10" s="73" t="str">
        <f>$E$10</f>
        <v>R04</v>
      </c>
      <c r="CJ10" s="73" t="str">
        <f>$F$10</f>
        <v>R05</v>
      </c>
      <c r="CK10" s="65"/>
      <c r="CL10" s="65"/>
      <c r="CM10" s="65"/>
      <c r="CN10" s="65"/>
      <c r="CO10" s="66"/>
      <c r="CP10" s="73" t="str">
        <f>$B$10</f>
        <v>R01</v>
      </c>
      <c r="CQ10" s="73" t="str">
        <f>$C$10</f>
        <v>R02</v>
      </c>
      <c r="CR10" s="73" t="str">
        <f>$D$10</f>
        <v>R03</v>
      </c>
      <c r="CS10" s="73" t="str">
        <f>$E$10</f>
        <v>R04</v>
      </c>
      <c r="CT10" s="73" t="str">
        <f>$F$10</f>
        <v>R05</v>
      </c>
      <c r="CU10" s="65"/>
      <c r="CV10" s="65"/>
      <c r="CW10" s="65"/>
      <c r="CX10" s="65"/>
      <c r="CY10" s="65"/>
      <c r="CZ10" s="66"/>
      <c r="DA10" s="73" t="str">
        <f>$B$10</f>
        <v>R01</v>
      </c>
      <c r="DB10" s="73" t="str">
        <f>$C$10</f>
        <v>R02</v>
      </c>
      <c r="DC10" s="73" t="str">
        <f>$D$10</f>
        <v>R03</v>
      </c>
      <c r="DD10" s="73" t="str">
        <f>$E$10</f>
        <v>R04</v>
      </c>
      <c r="DE10" s="73" t="str">
        <f>$F$10</f>
        <v>R05</v>
      </c>
      <c r="DF10" s="65"/>
      <c r="DG10" s="65"/>
      <c r="DH10" s="65"/>
      <c r="DI10" s="65"/>
      <c r="DJ10" s="66"/>
      <c r="DK10" s="73" t="str">
        <f>$B$10</f>
        <v>R01</v>
      </c>
      <c r="DL10" s="73" t="str">
        <f>$C$10</f>
        <v>R02</v>
      </c>
      <c r="DM10" s="73" t="str">
        <f>$D$10</f>
        <v>R03</v>
      </c>
      <c r="DN10" s="73" t="str">
        <f>$E$10</f>
        <v>R04</v>
      </c>
      <c r="DO10" s="73" t="str">
        <f>$F$10</f>
        <v>R05</v>
      </c>
      <c r="DP10" s="65"/>
      <c r="DQ10" s="65"/>
      <c r="DR10" s="65"/>
      <c r="DS10" s="65"/>
      <c r="DT10" s="66"/>
      <c r="DU10" s="73" t="str">
        <f>$B$10</f>
        <v>R01</v>
      </c>
      <c r="DV10" s="73" t="str">
        <f>$C$10</f>
        <v>R02</v>
      </c>
      <c r="DW10" s="73" t="str">
        <f>$D$10</f>
        <v>R03</v>
      </c>
      <c r="DX10" s="73" t="str">
        <f>$E$10</f>
        <v>R04</v>
      </c>
      <c r="DY10" s="73" t="str">
        <f>$F$10</f>
        <v>R05</v>
      </c>
      <c r="DZ10" s="65"/>
      <c r="EA10" s="65"/>
      <c r="EB10" s="65"/>
      <c r="EC10" s="65"/>
      <c r="ED10" s="66"/>
      <c r="EE10" s="73" t="str">
        <f>$B$10</f>
        <v>R01</v>
      </c>
      <c r="EF10" s="73" t="str">
        <f>$C$10</f>
        <v>R02</v>
      </c>
      <c r="EG10" s="73" t="str">
        <f>$D$10</f>
        <v>R03</v>
      </c>
      <c r="EH10" s="73" t="str">
        <f>$E$10</f>
        <v>R04</v>
      </c>
      <c r="EI10" s="73" t="str">
        <f>$F$10</f>
        <v>R05</v>
      </c>
      <c r="EJ10" s="65"/>
      <c r="EK10" s="65"/>
      <c r="EL10" s="65"/>
      <c r="EM10" s="65"/>
      <c r="EN10" s="66"/>
      <c r="EO10" s="73" t="str">
        <f>$B$10</f>
        <v>R01</v>
      </c>
      <c r="EP10" s="73" t="str">
        <f>$C$10</f>
        <v>R02</v>
      </c>
      <c r="EQ10" s="73" t="str">
        <f>$D$10</f>
        <v>R03</v>
      </c>
      <c r="ER10" s="73" t="str">
        <f>$E$10</f>
        <v>R04</v>
      </c>
      <c r="ES10" s="73" t="str">
        <f>$F$10</f>
        <v>R05</v>
      </c>
      <c r="ET10" s="65"/>
      <c r="EU10" s="65"/>
      <c r="EV10" s="65"/>
      <c r="EW10" s="65"/>
      <c r="EX10" s="65"/>
      <c r="EY10" s="66"/>
      <c r="EZ10" s="73" t="str">
        <f>$B$10</f>
        <v>R01</v>
      </c>
      <c r="FA10" s="73" t="str">
        <f>$C$10</f>
        <v>R02</v>
      </c>
      <c r="FB10" s="73" t="str">
        <f>$D$10</f>
        <v>R03</v>
      </c>
      <c r="FC10" s="73" t="str">
        <f>$E$10</f>
        <v>R04</v>
      </c>
      <c r="FD10" s="73" t="str">
        <f>$F$10</f>
        <v>R05</v>
      </c>
      <c r="FE10" s="65"/>
      <c r="FF10" s="65"/>
      <c r="FG10" s="65"/>
      <c r="FH10" s="65"/>
      <c r="FI10" s="66"/>
      <c r="FJ10" s="73" t="str">
        <f>$B$10</f>
        <v>R01</v>
      </c>
      <c r="FK10" s="73" t="str">
        <f>$C$10</f>
        <v>R02</v>
      </c>
      <c r="FL10" s="73" t="str">
        <f>$D$10</f>
        <v>R03</v>
      </c>
      <c r="FM10" s="73" t="str">
        <f>$E$10</f>
        <v>R04</v>
      </c>
      <c r="FN10" s="73" t="str">
        <f>$F$10</f>
        <v>R05</v>
      </c>
      <c r="FO10" s="65"/>
      <c r="FP10" s="65"/>
      <c r="FQ10" s="65"/>
      <c r="FR10" s="65"/>
      <c r="FS10" s="66"/>
      <c r="FT10" s="73" t="str">
        <f>$B$10</f>
        <v>R01</v>
      </c>
      <c r="FU10" s="73" t="str">
        <f>$C$10</f>
        <v>R02</v>
      </c>
      <c r="FV10" s="73" t="str">
        <f>$D$10</f>
        <v>R03</v>
      </c>
      <c r="FW10" s="73" t="str">
        <f>$E$10</f>
        <v>R04</v>
      </c>
      <c r="FX10" s="73" t="str">
        <f>$F$10</f>
        <v>R05</v>
      </c>
      <c r="FY10" s="65"/>
      <c r="FZ10" s="65"/>
      <c r="GA10" s="65"/>
      <c r="GB10" s="65"/>
      <c r="GC10" s="66"/>
      <c r="GD10" s="73" t="str">
        <f>$B$10</f>
        <v>R01</v>
      </c>
      <c r="GE10" s="73" t="str">
        <f>$C$10</f>
        <v>R02</v>
      </c>
      <c r="GF10" s="73" t="str">
        <f>$D$10</f>
        <v>R03</v>
      </c>
      <c r="GG10" s="73" t="str">
        <f>$E$10</f>
        <v>R04</v>
      </c>
      <c r="GH10" s="73" t="str">
        <f>$F$10</f>
        <v>R05</v>
      </c>
      <c r="GI10" s="65"/>
      <c r="GJ10" s="65"/>
      <c r="GK10" s="65"/>
      <c r="GL10" s="65"/>
      <c r="GM10" s="66"/>
      <c r="GN10" s="73" t="str">
        <f>$B$10</f>
        <v>R01</v>
      </c>
      <c r="GO10" s="73" t="str">
        <f>$C$10</f>
        <v>R02</v>
      </c>
      <c r="GP10" s="73" t="str">
        <f>$D$10</f>
        <v>R03</v>
      </c>
      <c r="GQ10" s="73" t="str">
        <f>$E$10</f>
        <v>R04</v>
      </c>
      <c r="GR10" s="73" t="str">
        <f>$F$10</f>
        <v>R05</v>
      </c>
      <c r="GS10" s="65"/>
      <c r="GT10" s="65"/>
      <c r="GU10" s="65"/>
      <c r="GV10" s="65"/>
      <c r="GW10" s="65"/>
      <c r="GX10" s="66"/>
      <c r="GY10" s="73" t="str">
        <f>$B$10</f>
        <v>R01</v>
      </c>
      <c r="GZ10" s="73" t="str">
        <f>$C$10</f>
        <v>R02</v>
      </c>
      <c r="HA10" s="73" t="str">
        <f>$D$10</f>
        <v>R03</v>
      </c>
      <c r="HB10" s="73" t="str">
        <f>$E$10</f>
        <v>R04</v>
      </c>
      <c r="HC10" s="73" t="str">
        <f>$F$10</f>
        <v>R05</v>
      </c>
      <c r="HD10" s="65"/>
      <c r="HE10" s="65"/>
      <c r="HF10" s="65"/>
      <c r="HG10" s="65"/>
      <c r="HH10" s="66"/>
      <c r="HI10" s="73" t="str">
        <f>$B$10</f>
        <v>R01</v>
      </c>
      <c r="HJ10" s="73" t="str">
        <f>$C$10</f>
        <v>R02</v>
      </c>
      <c r="HK10" s="73" t="str">
        <f>$D$10</f>
        <v>R03</v>
      </c>
      <c r="HL10" s="73" t="str">
        <f>$E$10</f>
        <v>R04</v>
      </c>
      <c r="HM10" s="73" t="str">
        <f>$F$10</f>
        <v>R05</v>
      </c>
      <c r="HN10" s="65"/>
      <c r="HO10" s="65"/>
      <c r="HP10" s="65"/>
      <c r="HQ10" s="65"/>
      <c r="HR10" s="66"/>
      <c r="HS10" s="73" t="str">
        <f>$B$10</f>
        <v>R01</v>
      </c>
      <c r="HT10" s="73" t="str">
        <f>$C$10</f>
        <v>R02</v>
      </c>
      <c r="HU10" s="73" t="str">
        <f>$D$10</f>
        <v>R03</v>
      </c>
      <c r="HV10" s="73" t="str">
        <f>$E$10</f>
        <v>R04</v>
      </c>
      <c r="HW10" s="73" t="str">
        <f>$F$10</f>
        <v>R05</v>
      </c>
      <c r="HX10" s="65"/>
      <c r="HY10" s="65"/>
      <c r="HZ10" s="65"/>
      <c r="IA10" s="65"/>
      <c r="IB10" s="66"/>
      <c r="IC10" s="73" t="str">
        <f>$B$10</f>
        <v>R01</v>
      </c>
      <c r="ID10" s="73" t="str">
        <f>$C$10</f>
        <v>R02</v>
      </c>
      <c r="IE10" s="73" t="str">
        <f>$D$10</f>
        <v>R03</v>
      </c>
      <c r="IF10" s="73" t="str">
        <f>$E$10</f>
        <v>R04</v>
      </c>
      <c r="IG10" s="73" t="str">
        <f>$F$10</f>
        <v>R05</v>
      </c>
      <c r="IH10" s="65"/>
      <c r="II10" s="65"/>
      <c r="IJ10" s="65"/>
      <c r="IK10" s="65"/>
      <c r="IL10" s="66"/>
      <c r="IM10" s="73" t="str">
        <f>$B$10</f>
        <v>R01</v>
      </c>
      <c r="IN10" s="73" t="str">
        <f>$C$10</f>
        <v>R02</v>
      </c>
      <c r="IO10" s="73" t="str">
        <f>$D$10</f>
        <v>R03</v>
      </c>
      <c r="IP10" s="73" t="str">
        <f>$E$10</f>
        <v>R04</v>
      </c>
      <c r="IQ10" s="73" t="str">
        <f>$F$10</f>
        <v>R05</v>
      </c>
      <c r="IR10" s="65"/>
      <c r="IS10" s="65"/>
      <c r="IT10" s="65"/>
      <c r="IU10" s="65"/>
      <c r="IV10" s="65"/>
      <c r="IW10" s="66"/>
      <c r="IX10" s="73" t="str">
        <f>$B$10</f>
        <v>R01</v>
      </c>
      <c r="IY10" s="73" t="str">
        <f>$C$10</f>
        <v>R02</v>
      </c>
      <c r="IZ10" s="73" t="str">
        <f>$D$10</f>
        <v>R03</v>
      </c>
      <c r="JA10" s="73" t="str">
        <f>$E$10</f>
        <v>R04</v>
      </c>
      <c r="JB10" s="73" t="str">
        <f>$F$10</f>
        <v>R05</v>
      </c>
      <c r="JC10" s="65"/>
      <c r="JD10" s="65"/>
      <c r="JE10" s="65"/>
      <c r="JF10" s="65"/>
      <c r="JG10" s="66"/>
      <c r="JH10" s="73" t="str">
        <f>$B$10</f>
        <v>R01</v>
      </c>
      <c r="JI10" s="73" t="str">
        <f>$C$10</f>
        <v>R02</v>
      </c>
      <c r="JJ10" s="73" t="str">
        <f>$D$10</f>
        <v>R03</v>
      </c>
      <c r="JK10" s="73" t="str">
        <f>$E$10</f>
        <v>R04</v>
      </c>
      <c r="JL10" s="73" t="str">
        <f>$F$10</f>
        <v>R05</v>
      </c>
      <c r="JM10" s="65"/>
      <c r="JN10" s="65"/>
      <c r="JO10" s="65"/>
      <c r="JP10" s="65"/>
      <c r="JQ10" s="66"/>
      <c r="JR10" s="73" t="str">
        <f>$B$10</f>
        <v>R01</v>
      </c>
      <c r="JS10" s="73" t="str">
        <f>$C$10</f>
        <v>R02</v>
      </c>
      <c r="JT10" s="73" t="str">
        <f>$D$10</f>
        <v>R03</v>
      </c>
      <c r="JU10" s="73" t="str">
        <f>$E$10</f>
        <v>R04</v>
      </c>
      <c r="JV10" s="73" t="str">
        <f>$F$10</f>
        <v>R05</v>
      </c>
      <c r="JW10" s="65"/>
      <c r="JX10" s="65"/>
      <c r="JY10" s="65"/>
      <c r="JZ10" s="65"/>
      <c r="KA10" s="66"/>
      <c r="KB10" s="73" t="str">
        <f>$B$10</f>
        <v>R01</v>
      </c>
      <c r="KC10" s="73" t="str">
        <f>$C$10</f>
        <v>R02</v>
      </c>
      <c r="KD10" s="73" t="str">
        <f>$D$10</f>
        <v>R03</v>
      </c>
      <c r="KE10" s="73" t="str">
        <f>$E$10</f>
        <v>R04</v>
      </c>
      <c r="KF10" s="73" t="str">
        <f>$F$10</f>
        <v>R05</v>
      </c>
      <c r="KG10" s="65"/>
      <c r="KH10" s="65"/>
      <c r="KI10" s="65"/>
      <c r="KJ10" s="65"/>
      <c r="KK10" s="66"/>
      <c r="KL10" s="73" t="str">
        <f>$B$10</f>
        <v>R01</v>
      </c>
      <c r="KM10" s="73" t="str">
        <f>$C$10</f>
        <v>R02</v>
      </c>
      <c r="KN10" s="73" t="str">
        <f>$D$10</f>
        <v>R03</v>
      </c>
      <c r="KO10" s="73" t="str">
        <f>$E$10</f>
        <v>R04</v>
      </c>
      <c r="KP10" s="73" t="str">
        <f>$F$10</f>
        <v>R05</v>
      </c>
      <c r="KQ10" s="65"/>
      <c r="KR10" s="65"/>
      <c r="KS10" s="65"/>
      <c r="KT10" s="65"/>
      <c r="KU10" s="65"/>
      <c r="KV10" s="66"/>
      <c r="KW10" s="73" t="str">
        <f>$B$10</f>
        <v>R01</v>
      </c>
      <c r="KX10" s="73" t="str">
        <f>$C$10</f>
        <v>R02</v>
      </c>
      <c r="KY10" s="73" t="str">
        <f>$D$10</f>
        <v>R03</v>
      </c>
      <c r="KZ10" s="73" t="str">
        <f>$E$10</f>
        <v>R04</v>
      </c>
      <c r="LA10" s="73" t="str">
        <f>$F$10</f>
        <v>R05</v>
      </c>
      <c r="LB10" s="65"/>
      <c r="LC10" s="65"/>
      <c r="LD10" s="65"/>
      <c r="LE10" s="65"/>
      <c r="LF10" s="66"/>
      <c r="LG10" s="73" t="str">
        <f>$B$10</f>
        <v>R01</v>
      </c>
      <c r="LH10" s="73" t="str">
        <f>$C$10</f>
        <v>R02</v>
      </c>
      <c r="LI10" s="73" t="str">
        <f>$D$10</f>
        <v>R03</v>
      </c>
      <c r="LJ10" s="73" t="str">
        <f>$E$10</f>
        <v>R04</v>
      </c>
      <c r="LK10" s="73" t="str">
        <f>$F$10</f>
        <v>R05</v>
      </c>
      <c r="LL10" s="65"/>
      <c r="LM10" s="65"/>
      <c r="LN10" s="65"/>
      <c r="LO10" s="65"/>
      <c r="LP10" s="66"/>
      <c r="LQ10" s="73" t="str">
        <f>$B$10</f>
        <v>R01</v>
      </c>
      <c r="LR10" s="73" t="str">
        <f>$C$10</f>
        <v>R02</v>
      </c>
      <c r="LS10" s="73" t="str">
        <f>$D$10</f>
        <v>R03</v>
      </c>
      <c r="LT10" s="73" t="str">
        <f>$E$10</f>
        <v>R04</v>
      </c>
      <c r="LU10" s="73" t="str">
        <f>$F$10</f>
        <v>R05</v>
      </c>
      <c r="LV10" s="65"/>
      <c r="LW10" s="65"/>
      <c r="LX10" s="65"/>
      <c r="LY10" s="65"/>
      <c r="LZ10" s="66"/>
      <c r="MA10" s="73" t="str">
        <f>$B$10</f>
        <v>R01</v>
      </c>
      <c r="MB10" s="73" t="str">
        <f>$C$10</f>
        <v>R02</v>
      </c>
      <c r="MC10" s="73" t="str">
        <f>$D$10</f>
        <v>R03</v>
      </c>
      <c r="MD10" s="73" t="str">
        <f>$E$10</f>
        <v>R04</v>
      </c>
      <c r="ME10" s="73" t="str">
        <f>$F$10</f>
        <v>R05</v>
      </c>
      <c r="MF10" s="65"/>
      <c r="MG10" s="65"/>
      <c r="MH10" s="65"/>
      <c r="MI10" s="65"/>
      <c r="MJ10" s="66"/>
      <c r="MK10" s="73" t="str">
        <f>$B$10</f>
        <v>R01</v>
      </c>
      <c r="ML10" s="73" t="str">
        <f>$C$10</f>
        <v>R02</v>
      </c>
      <c r="MM10" s="73" t="str">
        <f>$D$10</f>
        <v>R03</v>
      </c>
      <c r="MN10" s="73" t="str">
        <f>$E$10</f>
        <v>R04</v>
      </c>
      <c r="MO10" s="73" t="str">
        <f>$F$10</f>
        <v>R05</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2">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148</v>
      </c>
      <c r="AY11" s="75">
        <f>AY7</f>
        <v>148.6</v>
      </c>
      <c r="AZ11" s="75">
        <f>AZ7</f>
        <v>159.6</v>
      </c>
      <c r="BA11" s="75">
        <f>BA7</f>
        <v>161.6</v>
      </c>
      <c r="BB11" s="75">
        <f>BB7</f>
        <v>128.30000000000001</v>
      </c>
      <c r="BC11" s="75">
        <f>BC7</f>
        <v>146.69999999999999</v>
      </c>
      <c r="BD11" s="65"/>
      <c r="BE11" s="65"/>
      <c r="BF11" s="65"/>
      <c r="BG11" s="65"/>
      <c r="BH11" s="65"/>
      <c r="BI11" s="74" t="s">
        <v>148</v>
      </c>
      <c r="BJ11" s="75">
        <f>BJ7</f>
        <v>1074.3</v>
      </c>
      <c r="BK11" s="75">
        <f>BK7</f>
        <v>1203.4000000000001</v>
      </c>
      <c r="BL11" s="75">
        <f>BL7</f>
        <v>1104.4000000000001</v>
      </c>
      <c r="BM11" s="75">
        <f>BM7</f>
        <v>682.1</v>
      </c>
      <c r="BN11" s="75">
        <f>BN7</f>
        <v>620</v>
      </c>
      <c r="BO11" s="65"/>
      <c r="BP11" s="65"/>
      <c r="BQ11" s="65"/>
      <c r="BR11" s="65"/>
      <c r="BS11" s="65"/>
      <c r="BT11" s="74" t="s">
        <v>148</v>
      </c>
      <c r="BU11" s="75" t="str">
        <f>BU7</f>
        <v>-</v>
      </c>
      <c r="BV11" s="75" t="str">
        <f>BV7</f>
        <v>-</v>
      </c>
      <c r="BW11" s="75" t="str">
        <f>BW7</f>
        <v>-</v>
      </c>
      <c r="BX11" s="75" t="str">
        <f>BX7</f>
        <v>-</v>
      </c>
      <c r="BY11" s="75" t="str">
        <f>BY7</f>
        <v>-</v>
      </c>
      <c r="BZ11" s="65"/>
      <c r="CA11" s="65"/>
      <c r="CB11" s="65"/>
      <c r="CC11" s="65"/>
      <c r="CD11" s="65"/>
      <c r="CE11" s="74" t="s">
        <v>148</v>
      </c>
      <c r="CF11" s="75">
        <f>CF7</f>
        <v>26353.8</v>
      </c>
      <c r="CG11" s="75">
        <f>CG7</f>
        <v>24837.599999999999</v>
      </c>
      <c r="CH11" s="75">
        <f>CH7</f>
        <v>24268.1</v>
      </c>
      <c r="CI11" s="75">
        <f>CI7</f>
        <v>30857.1</v>
      </c>
      <c r="CJ11" s="75">
        <f>CJ7</f>
        <v>29131.7</v>
      </c>
      <c r="CK11" s="65"/>
      <c r="CL11" s="65"/>
      <c r="CM11" s="65"/>
      <c r="CN11" s="65"/>
      <c r="CO11" s="74" t="s">
        <v>148</v>
      </c>
      <c r="CP11" s="76">
        <f>CP7</f>
        <v>15931</v>
      </c>
      <c r="CQ11" s="76">
        <f>CQ7</f>
        <v>16899</v>
      </c>
      <c r="CR11" s="76">
        <f>CR7</f>
        <v>16983</v>
      </c>
      <c r="CS11" s="76">
        <f>CS7</f>
        <v>14645</v>
      </c>
      <c r="CT11" s="76">
        <f>CT7</f>
        <v>17538</v>
      </c>
      <c r="CU11" s="65"/>
      <c r="CV11" s="65"/>
      <c r="CW11" s="65"/>
      <c r="CX11" s="65"/>
      <c r="CY11" s="65"/>
      <c r="CZ11" s="74" t="s">
        <v>148</v>
      </c>
      <c r="DA11" s="75">
        <f>DA7</f>
        <v>13.4</v>
      </c>
      <c r="DB11" s="75">
        <f>DB7</f>
        <v>13.4</v>
      </c>
      <c r="DC11" s="75">
        <f>DC7</f>
        <v>13.2</v>
      </c>
      <c r="DD11" s="75">
        <f>DD7</f>
        <v>12.9</v>
      </c>
      <c r="DE11" s="75">
        <f>DE7</f>
        <v>13.9</v>
      </c>
      <c r="DF11" s="65"/>
      <c r="DG11" s="65"/>
      <c r="DH11" s="65"/>
      <c r="DI11" s="65"/>
      <c r="DJ11" s="74" t="s">
        <v>148</v>
      </c>
      <c r="DK11" s="75">
        <f>DK7</f>
        <v>11.8</v>
      </c>
      <c r="DL11" s="75">
        <f>DL7</f>
        <v>1.4</v>
      </c>
      <c r="DM11" s="75">
        <f>DM7</f>
        <v>2.4</v>
      </c>
      <c r="DN11" s="75">
        <f>DN7</f>
        <v>28.5</v>
      </c>
      <c r="DO11" s="75">
        <f>DO7</f>
        <v>40.4</v>
      </c>
      <c r="DP11" s="65"/>
      <c r="DQ11" s="65"/>
      <c r="DR11" s="65"/>
      <c r="DS11" s="65"/>
      <c r="DT11" s="74" t="s">
        <v>148</v>
      </c>
      <c r="DU11" s="75">
        <f>DU7</f>
        <v>649.79999999999995</v>
      </c>
      <c r="DV11" s="75">
        <f>DV7</f>
        <v>2259.9</v>
      </c>
      <c r="DW11" s="75">
        <f>DW7</f>
        <v>2385.3000000000002</v>
      </c>
      <c r="DX11" s="75">
        <f>DX7</f>
        <v>2265.1</v>
      </c>
      <c r="DY11" s="75">
        <f>DY7</f>
        <v>3194.9</v>
      </c>
      <c r="DZ11" s="65"/>
      <c r="EA11" s="65"/>
      <c r="EB11" s="65"/>
      <c r="EC11" s="65"/>
      <c r="ED11" s="74" t="s">
        <v>148</v>
      </c>
      <c r="EE11" s="75" t="str">
        <f>EE7</f>
        <v>-</v>
      </c>
      <c r="EF11" s="75" t="str">
        <f>EF7</f>
        <v>-</v>
      </c>
      <c r="EG11" s="75" t="str">
        <f>EG7</f>
        <v>-</v>
      </c>
      <c r="EH11" s="75" t="str">
        <f>EH7</f>
        <v>-</v>
      </c>
      <c r="EI11" s="75" t="str">
        <f>EI7</f>
        <v>-</v>
      </c>
      <c r="EJ11" s="65"/>
      <c r="EK11" s="65"/>
      <c r="EL11" s="65"/>
      <c r="EM11" s="65"/>
      <c r="EN11" s="74" t="s">
        <v>148</v>
      </c>
      <c r="EO11" s="75">
        <f>EO7</f>
        <v>100</v>
      </c>
      <c r="EP11" s="75">
        <f>EP7</f>
        <v>100</v>
      </c>
      <c r="EQ11" s="75">
        <f>EQ7</f>
        <v>100</v>
      </c>
      <c r="ER11" s="75">
        <f>ER7</f>
        <v>100</v>
      </c>
      <c r="ES11" s="75">
        <f>ES7</f>
        <v>100</v>
      </c>
      <c r="ET11" s="65"/>
      <c r="EU11" s="65"/>
      <c r="EV11" s="65"/>
      <c r="EW11" s="65"/>
      <c r="EX11" s="65"/>
      <c r="EY11" s="74" t="s">
        <v>148</v>
      </c>
      <c r="EZ11" s="75" t="str">
        <f>EZ7</f>
        <v>-</v>
      </c>
      <c r="FA11" s="75" t="str">
        <f>FA7</f>
        <v>-</v>
      </c>
      <c r="FB11" s="75" t="str">
        <f>FB7</f>
        <v>-</v>
      </c>
      <c r="FC11" s="75" t="str">
        <f>FC7</f>
        <v>-</v>
      </c>
      <c r="FD11" s="75" t="str">
        <f>FD7</f>
        <v>-</v>
      </c>
      <c r="FE11" s="65"/>
      <c r="FF11" s="65"/>
      <c r="FG11" s="65"/>
      <c r="FH11" s="65"/>
      <c r="FI11" s="74" t="s">
        <v>148</v>
      </c>
      <c r="FJ11" s="75" t="str">
        <f>FJ7</f>
        <v>-</v>
      </c>
      <c r="FK11" s="75" t="str">
        <f>FK7</f>
        <v>-</v>
      </c>
      <c r="FL11" s="75" t="str">
        <f>FL7</f>
        <v>-</v>
      </c>
      <c r="FM11" s="75" t="str">
        <f>FM7</f>
        <v>-</v>
      </c>
      <c r="FN11" s="75" t="str">
        <f>FN7</f>
        <v>-</v>
      </c>
      <c r="FO11" s="65"/>
      <c r="FP11" s="65"/>
      <c r="FQ11" s="65"/>
      <c r="FR11" s="65"/>
      <c r="FS11" s="74" t="s">
        <v>148</v>
      </c>
      <c r="FT11" s="75" t="str">
        <f>FT7</f>
        <v>-</v>
      </c>
      <c r="FU11" s="75" t="str">
        <f>FU7</f>
        <v>-</v>
      </c>
      <c r="FV11" s="75" t="str">
        <f>FV7</f>
        <v>-</v>
      </c>
      <c r="FW11" s="75" t="str">
        <f>FW7</f>
        <v>-</v>
      </c>
      <c r="FX11" s="75" t="str">
        <f>FX7</f>
        <v>-</v>
      </c>
      <c r="FY11" s="65"/>
      <c r="FZ11" s="65"/>
      <c r="GA11" s="65"/>
      <c r="GB11" s="65"/>
      <c r="GC11" s="74" t="s">
        <v>148</v>
      </c>
      <c r="GD11" s="75" t="str">
        <f>GD7</f>
        <v>-</v>
      </c>
      <c r="GE11" s="75" t="str">
        <f>GE7</f>
        <v>-</v>
      </c>
      <c r="GF11" s="75" t="str">
        <f>GF7</f>
        <v>-</v>
      </c>
      <c r="GG11" s="75" t="str">
        <f>GG7</f>
        <v>-</v>
      </c>
      <c r="GH11" s="75" t="str">
        <f>GH7</f>
        <v>-</v>
      </c>
      <c r="GI11" s="65"/>
      <c r="GJ11" s="65"/>
      <c r="GK11" s="65"/>
      <c r="GL11" s="65"/>
      <c r="GM11" s="74" t="s">
        <v>148</v>
      </c>
      <c r="GN11" s="75" t="str">
        <f>GN7</f>
        <v>-</v>
      </c>
      <c r="GO11" s="75" t="str">
        <f>GO7</f>
        <v>-</v>
      </c>
      <c r="GP11" s="75" t="str">
        <f>GP7</f>
        <v>-</v>
      </c>
      <c r="GQ11" s="75" t="str">
        <f>GQ7</f>
        <v>-</v>
      </c>
      <c r="GR11" s="75" t="str">
        <f>GR7</f>
        <v>-</v>
      </c>
      <c r="GS11" s="65"/>
      <c r="GT11" s="65"/>
      <c r="GU11" s="65"/>
      <c r="GV11" s="65"/>
      <c r="GW11" s="65"/>
      <c r="GX11" s="74" t="s">
        <v>148</v>
      </c>
      <c r="GY11" s="75" t="str">
        <f>GY7</f>
        <v>-</v>
      </c>
      <c r="GZ11" s="75" t="str">
        <f>GZ7</f>
        <v>-</v>
      </c>
      <c r="HA11" s="75" t="str">
        <f>HA7</f>
        <v>-</v>
      </c>
      <c r="HB11" s="75" t="str">
        <f>HB7</f>
        <v>-</v>
      </c>
      <c r="HC11" s="75" t="str">
        <f>HC7</f>
        <v>-</v>
      </c>
      <c r="HD11" s="65"/>
      <c r="HE11" s="65"/>
      <c r="HF11" s="65"/>
      <c r="HG11" s="65"/>
      <c r="HH11" s="74" t="s">
        <v>148</v>
      </c>
      <c r="HI11" s="75" t="str">
        <f>HI7</f>
        <v>-</v>
      </c>
      <c r="HJ11" s="75" t="str">
        <f>HJ7</f>
        <v>-</v>
      </c>
      <c r="HK11" s="75" t="str">
        <f>HK7</f>
        <v>-</v>
      </c>
      <c r="HL11" s="75" t="str">
        <f>HL7</f>
        <v>-</v>
      </c>
      <c r="HM11" s="75" t="str">
        <f>HM7</f>
        <v>-</v>
      </c>
      <c r="HN11" s="65"/>
      <c r="HO11" s="65"/>
      <c r="HP11" s="65"/>
      <c r="HQ11" s="65"/>
      <c r="HR11" s="74" t="s">
        <v>148</v>
      </c>
      <c r="HS11" s="75" t="str">
        <f>HS7</f>
        <v>-</v>
      </c>
      <c r="HT11" s="75" t="str">
        <f>HT7</f>
        <v>-</v>
      </c>
      <c r="HU11" s="75" t="str">
        <f>HU7</f>
        <v>-</v>
      </c>
      <c r="HV11" s="75" t="str">
        <f>HV7</f>
        <v>-</v>
      </c>
      <c r="HW11" s="75" t="str">
        <f>HW7</f>
        <v>-</v>
      </c>
      <c r="HX11" s="65"/>
      <c r="HY11" s="65"/>
      <c r="HZ11" s="65"/>
      <c r="IA11" s="65"/>
      <c r="IB11" s="74" t="s">
        <v>148</v>
      </c>
      <c r="IC11" s="75" t="str">
        <f>IC7</f>
        <v>-</v>
      </c>
      <c r="ID11" s="75" t="str">
        <f>ID7</f>
        <v>-</v>
      </c>
      <c r="IE11" s="75" t="str">
        <f>IE7</f>
        <v>-</v>
      </c>
      <c r="IF11" s="75" t="str">
        <f>IF7</f>
        <v>-</v>
      </c>
      <c r="IG11" s="75" t="str">
        <f>IG7</f>
        <v>-</v>
      </c>
      <c r="IH11" s="65"/>
      <c r="II11" s="65"/>
      <c r="IJ11" s="65"/>
      <c r="IK11" s="65"/>
      <c r="IL11" s="74" t="s">
        <v>148</v>
      </c>
      <c r="IM11" s="75" t="str">
        <f>IM7</f>
        <v>-</v>
      </c>
      <c r="IN11" s="75" t="str">
        <f>IN7</f>
        <v>-</v>
      </c>
      <c r="IO11" s="75" t="str">
        <f>IO7</f>
        <v>-</v>
      </c>
      <c r="IP11" s="75" t="str">
        <f>IP7</f>
        <v>-</v>
      </c>
      <c r="IQ11" s="75" t="str">
        <f>IQ7</f>
        <v>-</v>
      </c>
      <c r="IR11" s="65"/>
      <c r="IS11" s="65"/>
      <c r="IT11" s="65"/>
      <c r="IU11" s="65"/>
      <c r="IV11" s="65"/>
      <c r="IW11" s="74" t="s">
        <v>148</v>
      </c>
      <c r="IX11" s="75" t="str">
        <f>IX7</f>
        <v>-</v>
      </c>
      <c r="IY11" s="75" t="str">
        <f>IY7</f>
        <v>-</v>
      </c>
      <c r="IZ11" s="75" t="str">
        <f>IZ7</f>
        <v>-</v>
      </c>
      <c r="JA11" s="75" t="str">
        <f>JA7</f>
        <v>-</v>
      </c>
      <c r="JB11" s="75" t="str">
        <f>JB7</f>
        <v>-</v>
      </c>
      <c r="JC11" s="65"/>
      <c r="JD11" s="65"/>
      <c r="JE11" s="65"/>
      <c r="JF11" s="65"/>
      <c r="JG11" s="74" t="s">
        <v>148</v>
      </c>
      <c r="JH11" s="75" t="str">
        <f>JH7</f>
        <v>-</v>
      </c>
      <c r="JI11" s="75" t="str">
        <f>JI7</f>
        <v>-</v>
      </c>
      <c r="JJ11" s="75" t="str">
        <f>JJ7</f>
        <v>-</v>
      </c>
      <c r="JK11" s="75" t="str">
        <f>JK7</f>
        <v>-</v>
      </c>
      <c r="JL11" s="75" t="str">
        <f>JL7</f>
        <v>-</v>
      </c>
      <c r="JM11" s="65"/>
      <c r="JN11" s="65"/>
      <c r="JO11" s="65"/>
      <c r="JP11" s="65"/>
      <c r="JQ11" s="74" t="s">
        <v>148</v>
      </c>
      <c r="JR11" s="75" t="str">
        <f>JR7</f>
        <v>-</v>
      </c>
      <c r="JS11" s="75" t="str">
        <f>JS7</f>
        <v>-</v>
      </c>
      <c r="JT11" s="75" t="str">
        <f>JT7</f>
        <v>-</v>
      </c>
      <c r="JU11" s="75" t="str">
        <f>JU7</f>
        <v>-</v>
      </c>
      <c r="JV11" s="75" t="str">
        <f>JV7</f>
        <v>-</v>
      </c>
      <c r="JW11" s="65"/>
      <c r="JX11" s="65"/>
      <c r="JY11" s="65"/>
      <c r="JZ11" s="65"/>
      <c r="KA11" s="74" t="s">
        <v>148</v>
      </c>
      <c r="KB11" s="75" t="str">
        <f>KB7</f>
        <v>-</v>
      </c>
      <c r="KC11" s="75" t="str">
        <f>KC7</f>
        <v>-</v>
      </c>
      <c r="KD11" s="75" t="str">
        <f>KD7</f>
        <v>-</v>
      </c>
      <c r="KE11" s="75" t="str">
        <f>KE7</f>
        <v>-</v>
      </c>
      <c r="KF11" s="75" t="str">
        <f>KF7</f>
        <v>-</v>
      </c>
      <c r="KG11" s="65"/>
      <c r="KH11" s="65"/>
      <c r="KI11" s="65"/>
      <c r="KJ11" s="65"/>
      <c r="KK11" s="74" t="s">
        <v>148</v>
      </c>
      <c r="KL11" s="75" t="str">
        <f>KL7</f>
        <v>-</v>
      </c>
      <c r="KM11" s="75" t="str">
        <f>KM7</f>
        <v>-</v>
      </c>
      <c r="KN11" s="75" t="str">
        <f>KN7</f>
        <v>-</v>
      </c>
      <c r="KO11" s="75" t="str">
        <f>KO7</f>
        <v>-</v>
      </c>
      <c r="KP11" s="75" t="str">
        <f>KP7</f>
        <v>-</v>
      </c>
      <c r="KQ11" s="65"/>
      <c r="KR11" s="65"/>
      <c r="KS11" s="65"/>
      <c r="KT11" s="65"/>
      <c r="KU11" s="65"/>
      <c r="KV11" s="74" t="s">
        <v>149</v>
      </c>
      <c r="KW11" s="75">
        <f>KW7</f>
        <v>13.4</v>
      </c>
      <c r="KX11" s="75">
        <f>KX7</f>
        <v>13.4</v>
      </c>
      <c r="KY11" s="75">
        <f>KY7</f>
        <v>13.2</v>
      </c>
      <c r="KZ11" s="75">
        <f>KZ7</f>
        <v>12.9</v>
      </c>
      <c r="LA11" s="75">
        <f>LA7</f>
        <v>13.9</v>
      </c>
      <c r="LB11" s="65"/>
      <c r="LC11" s="65"/>
      <c r="LD11" s="65"/>
      <c r="LE11" s="65"/>
      <c r="LF11" s="74" t="s">
        <v>150</v>
      </c>
      <c r="LG11" s="75">
        <f>LG7</f>
        <v>11.8</v>
      </c>
      <c r="LH11" s="75">
        <f>LH7</f>
        <v>1.4</v>
      </c>
      <c r="LI11" s="75">
        <f>LI7</f>
        <v>2.4</v>
      </c>
      <c r="LJ11" s="75">
        <f>LJ7</f>
        <v>28.5</v>
      </c>
      <c r="LK11" s="75">
        <f>LK7</f>
        <v>40.4</v>
      </c>
      <c r="LL11" s="65"/>
      <c r="LM11" s="65"/>
      <c r="LN11" s="65"/>
      <c r="LO11" s="65"/>
      <c r="LP11" s="74" t="s">
        <v>148</v>
      </c>
      <c r="LQ11" s="75">
        <f>LQ7</f>
        <v>649.79999999999995</v>
      </c>
      <c r="LR11" s="75">
        <f>LR7</f>
        <v>596</v>
      </c>
      <c r="LS11" s="75">
        <f>LS7</f>
        <v>592.70000000000005</v>
      </c>
      <c r="LT11" s="75">
        <f>LT7</f>
        <v>523.5</v>
      </c>
      <c r="LU11" s="75">
        <f>LU7</f>
        <v>442.6</v>
      </c>
      <c r="LV11" s="65"/>
      <c r="LW11" s="65"/>
      <c r="LX11" s="65"/>
      <c r="LY11" s="65"/>
      <c r="LZ11" s="74" t="s">
        <v>148</v>
      </c>
      <c r="MA11" s="75" t="str">
        <f>MA7</f>
        <v>-</v>
      </c>
      <c r="MB11" s="75" t="str">
        <f>MB7</f>
        <v>-</v>
      </c>
      <c r="MC11" s="75" t="str">
        <f>MC7</f>
        <v>-</v>
      </c>
      <c r="MD11" s="75" t="str">
        <f>MD7</f>
        <v>-</v>
      </c>
      <c r="ME11" s="75" t="str">
        <f>ME7</f>
        <v>-</v>
      </c>
      <c r="MF11" s="65"/>
      <c r="MG11" s="65"/>
      <c r="MH11" s="65"/>
      <c r="MI11" s="65"/>
      <c r="MJ11" s="74" t="s">
        <v>151</v>
      </c>
      <c r="MK11" s="75">
        <f>MK7</f>
        <v>100</v>
      </c>
      <c r="ML11" s="75">
        <f>ML7</f>
        <v>100</v>
      </c>
      <c r="MM11" s="75">
        <f>MM7</f>
        <v>100</v>
      </c>
      <c r="MN11" s="75">
        <f>MN7</f>
        <v>100</v>
      </c>
      <c r="MO11" s="75">
        <f>MO7</f>
        <v>100</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2">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152</v>
      </c>
      <c r="AY12" s="75">
        <f>BD7</f>
        <v>134.69999999999999</v>
      </c>
      <c r="AZ12" s="75">
        <f>BE7</f>
        <v>141.80000000000001</v>
      </c>
      <c r="BA12" s="75">
        <f>BF7</f>
        <v>138.19999999999999</v>
      </c>
      <c r="BB12" s="75">
        <f>BG7</f>
        <v>135</v>
      </c>
      <c r="BC12" s="75">
        <f>BH7</f>
        <v>136.6</v>
      </c>
      <c r="BD12" s="65"/>
      <c r="BE12" s="65"/>
      <c r="BF12" s="65"/>
      <c r="BG12" s="65"/>
      <c r="BH12" s="65"/>
      <c r="BI12" s="74" t="s">
        <v>153</v>
      </c>
      <c r="BJ12" s="75">
        <f>BO7</f>
        <v>253.6</v>
      </c>
      <c r="BK12" s="75">
        <f>BP7</f>
        <v>238</v>
      </c>
      <c r="BL12" s="75">
        <f>BQ7</f>
        <v>227.5</v>
      </c>
      <c r="BM12" s="75">
        <f>BR7</f>
        <v>238.5</v>
      </c>
      <c r="BN12" s="75">
        <f>BS7</f>
        <v>235</v>
      </c>
      <c r="BO12" s="65"/>
      <c r="BP12" s="65"/>
      <c r="BQ12" s="65"/>
      <c r="BR12" s="65"/>
      <c r="BS12" s="65"/>
      <c r="BT12" s="74" t="s">
        <v>154</v>
      </c>
      <c r="BU12" s="75" t="str">
        <f>BZ7</f>
        <v>-</v>
      </c>
      <c r="BV12" s="75" t="str">
        <f>CA7</f>
        <v>-</v>
      </c>
      <c r="BW12" s="75" t="str">
        <f>CB7</f>
        <v>-</v>
      </c>
      <c r="BX12" s="75" t="str">
        <f>CC7</f>
        <v>-</v>
      </c>
      <c r="BY12" s="75" t="str">
        <f>CD7</f>
        <v>-</v>
      </c>
      <c r="BZ12" s="65"/>
      <c r="CA12" s="65"/>
      <c r="CB12" s="65"/>
      <c r="CC12" s="65"/>
      <c r="CD12" s="65"/>
      <c r="CE12" s="74" t="s">
        <v>154</v>
      </c>
      <c r="CF12" s="75">
        <f>CK7</f>
        <v>19066.3</v>
      </c>
      <c r="CG12" s="75">
        <f>CL7</f>
        <v>18998.7</v>
      </c>
      <c r="CH12" s="75">
        <f>CM7</f>
        <v>17544.5</v>
      </c>
      <c r="CI12" s="75">
        <f>CN7</f>
        <v>19886.599999999999</v>
      </c>
      <c r="CJ12" s="75">
        <f>CO7</f>
        <v>23723.7</v>
      </c>
      <c r="CK12" s="65"/>
      <c r="CL12" s="65"/>
      <c r="CM12" s="65"/>
      <c r="CN12" s="65"/>
      <c r="CO12" s="74" t="s">
        <v>155</v>
      </c>
      <c r="CP12" s="76">
        <f>CU7</f>
        <v>33434</v>
      </c>
      <c r="CQ12" s="76">
        <f>CV7</f>
        <v>36820</v>
      </c>
      <c r="CR12" s="76">
        <f>CW7</f>
        <v>35532</v>
      </c>
      <c r="CS12" s="76">
        <f>CX7</f>
        <v>36111</v>
      </c>
      <c r="CT12" s="76">
        <f>CY7</f>
        <v>39983</v>
      </c>
      <c r="CU12" s="65"/>
      <c r="CV12" s="65"/>
      <c r="CW12" s="65"/>
      <c r="CX12" s="65"/>
      <c r="CY12" s="65"/>
      <c r="CZ12" s="74" t="s">
        <v>154</v>
      </c>
      <c r="DA12" s="75">
        <f>DF7</f>
        <v>28.7</v>
      </c>
      <c r="DB12" s="75">
        <f>DG7</f>
        <v>29.1</v>
      </c>
      <c r="DC12" s="75">
        <f>DH7</f>
        <v>29.4</v>
      </c>
      <c r="DD12" s="75">
        <f>DI7</f>
        <v>28.9</v>
      </c>
      <c r="DE12" s="75">
        <f>DJ7</f>
        <v>27.4</v>
      </c>
      <c r="DF12" s="65"/>
      <c r="DG12" s="65"/>
      <c r="DH12" s="65"/>
      <c r="DI12" s="65"/>
      <c r="DJ12" s="74" t="s">
        <v>154</v>
      </c>
      <c r="DK12" s="75">
        <f>DP7</f>
        <v>5.7</v>
      </c>
      <c r="DL12" s="75">
        <f>DQ7</f>
        <v>6.8</v>
      </c>
      <c r="DM12" s="75">
        <f>DR7</f>
        <v>5.2</v>
      </c>
      <c r="DN12" s="75">
        <f>DS7</f>
        <v>4.2</v>
      </c>
      <c r="DO12" s="75">
        <f>DT7</f>
        <v>12.1</v>
      </c>
      <c r="DP12" s="65"/>
      <c r="DQ12" s="65"/>
      <c r="DR12" s="65"/>
      <c r="DS12" s="65"/>
      <c r="DT12" s="74" t="s">
        <v>154</v>
      </c>
      <c r="DU12" s="75">
        <f>DZ7</f>
        <v>184.7</v>
      </c>
      <c r="DV12" s="75">
        <f>EA7</f>
        <v>175.7</v>
      </c>
      <c r="DW12" s="75">
        <f>EB7</f>
        <v>208.4</v>
      </c>
      <c r="DX12" s="75">
        <f>EC7</f>
        <v>198.6</v>
      </c>
      <c r="DY12" s="75">
        <f>ED7</f>
        <v>198</v>
      </c>
      <c r="DZ12" s="65"/>
      <c r="EA12" s="65"/>
      <c r="EB12" s="65"/>
      <c r="EC12" s="65"/>
      <c r="ED12" s="74" t="s">
        <v>154</v>
      </c>
      <c r="EE12" s="75" t="str">
        <f>EJ7</f>
        <v>-</v>
      </c>
      <c r="EF12" s="75" t="str">
        <f>EK7</f>
        <v>-</v>
      </c>
      <c r="EG12" s="75" t="str">
        <f>EL7</f>
        <v>-</v>
      </c>
      <c r="EH12" s="75" t="str">
        <f>EM7</f>
        <v>-</v>
      </c>
      <c r="EI12" s="75" t="str">
        <f>EN7</f>
        <v>-</v>
      </c>
      <c r="EJ12" s="65"/>
      <c r="EK12" s="65"/>
      <c r="EL12" s="65"/>
      <c r="EM12" s="65"/>
      <c r="EN12" s="74" t="s">
        <v>154</v>
      </c>
      <c r="EO12" s="75">
        <f>ET7</f>
        <v>86.6</v>
      </c>
      <c r="EP12" s="75">
        <f>EU7</f>
        <v>87.5</v>
      </c>
      <c r="EQ12" s="75">
        <f>EV7</f>
        <v>90.7</v>
      </c>
      <c r="ER12" s="75">
        <f>EW7</f>
        <v>85</v>
      </c>
      <c r="ES12" s="75">
        <f>EX7</f>
        <v>77.2</v>
      </c>
      <c r="ET12" s="65"/>
      <c r="EU12" s="65"/>
      <c r="EV12" s="65"/>
      <c r="EW12" s="65"/>
      <c r="EX12" s="65"/>
      <c r="EY12" s="74" t="s">
        <v>154</v>
      </c>
      <c r="EZ12" s="75" t="str">
        <f>IF($EZ$8,FE7,"-")</f>
        <v>-</v>
      </c>
      <c r="FA12" s="75" t="str">
        <f>IF($EZ$8,FF7,"-")</f>
        <v>-</v>
      </c>
      <c r="FB12" s="75" t="str">
        <f>IF($EZ$8,FG7,"-")</f>
        <v>-</v>
      </c>
      <c r="FC12" s="75" t="str">
        <f>IF($EZ$8,FH7,"-")</f>
        <v>-</v>
      </c>
      <c r="FD12" s="75" t="str">
        <f>IF($EZ$8,FI7,"-")</f>
        <v>-</v>
      </c>
      <c r="FE12" s="65"/>
      <c r="FF12" s="65"/>
      <c r="FG12" s="65"/>
      <c r="FH12" s="65"/>
      <c r="FI12" s="74" t="s">
        <v>154</v>
      </c>
      <c r="FJ12" s="75" t="str">
        <f>IF($FJ$8,FO7,"-")</f>
        <v>-</v>
      </c>
      <c r="FK12" s="75" t="str">
        <f>IF($FJ$8,FP7,"-")</f>
        <v>-</v>
      </c>
      <c r="FL12" s="75" t="str">
        <f>IF($FJ$8,FQ7,"-")</f>
        <v>-</v>
      </c>
      <c r="FM12" s="75" t="str">
        <f>IF($FJ$8,FR7,"-")</f>
        <v>-</v>
      </c>
      <c r="FN12" s="75" t="str">
        <f>IF($FJ$8,FS7,"-")</f>
        <v>-</v>
      </c>
      <c r="FO12" s="65"/>
      <c r="FP12" s="65"/>
      <c r="FQ12" s="65"/>
      <c r="FR12" s="65"/>
      <c r="FS12" s="74" t="s">
        <v>154</v>
      </c>
      <c r="FT12" s="75" t="str">
        <f>IF($FT$8,FY7,"-")</f>
        <v>-</v>
      </c>
      <c r="FU12" s="75" t="str">
        <f>IF($FT$8,FZ7,"-")</f>
        <v>-</v>
      </c>
      <c r="FV12" s="75" t="str">
        <f>IF($FT$8,GA7,"-")</f>
        <v>-</v>
      </c>
      <c r="FW12" s="75" t="str">
        <f>IF($FT$8,GB7,"-")</f>
        <v>-</v>
      </c>
      <c r="FX12" s="75" t="str">
        <f>IF($FT$8,GC7,"-")</f>
        <v>-</v>
      </c>
      <c r="FY12" s="65"/>
      <c r="FZ12" s="65"/>
      <c r="GA12" s="65"/>
      <c r="GB12" s="65"/>
      <c r="GC12" s="74" t="s">
        <v>154</v>
      </c>
      <c r="GD12" s="75" t="str">
        <f>IF($GD$8,GI7,"-")</f>
        <v>-</v>
      </c>
      <c r="GE12" s="75" t="str">
        <f>IF($GD$8,GJ7,"-")</f>
        <v>-</v>
      </c>
      <c r="GF12" s="75" t="str">
        <f>IF($GD$8,GK7,"-")</f>
        <v>-</v>
      </c>
      <c r="GG12" s="75" t="str">
        <f>IF($GD$8,GL7,"-")</f>
        <v>-</v>
      </c>
      <c r="GH12" s="75" t="str">
        <f>IF($GD$8,GM7,"-")</f>
        <v>-</v>
      </c>
      <c r="GI12" s="65"/>
      <c r="GJ12" s="65"/>
      <c r="GK12" s="65"/>
      <c r="GL12" s="65"/>
      <c r="GM12" s="74" t="s">
        <v>154</v>
      </c>
      <c r="GN12" s="75" t="str">
        <f>IF($GN$8,GS7,"-")</f>
        <v>-</v>
      </c>
      <c r="GO12" s="75" t="str">
        <f>IF($GN$8,GT7,"-")</f>
        <v>-</v>
      </c>
      <c r="GP12" s="75" t="str">
        <f>IF($GN$8,GU7,"-")</f>
        <v>-</v>
      </c>
      <c r="GQ12" s="75" t="str">
        <f>IF($GN$8,GV7,"-")</f>
        <v>-</v>
      </c>
      <c r="GR12" s="75" t="str">
        <f>IF($GN$8,GW7,"-")</f>
        <v>-</v>
      </c>
      <c r="GS12" s="65"/>
      <c r="GT12" s="65"/>
      <c r="GU12" s="65"/>
      <c r="GV12" s="65"/>
      <c r="GW12" s="65"/>
      <c r="GX12" s="74" t="s">
        <v>154</v>
      </c>
      <c r="GY12" s="75" t="str">
        <f>IF($GY$8,HD7,"-")</f>
        <v>-</v>
      </c>
      <c r="GZ12" s="75" t="str">
        <f>IF($GY$8,HE7,"-")</f>
        <v>-</v>
      </c>
      <c r="HA12" s="75" t="str">
        <f>IF($GY$8,HF7,"-")</f>
        <v>-</v>
      </c>
      <c r="HB12" s="75" t="str">
        <f>IF($GY$8,HG7,"-")</f>
        <v>-</v>
      </c>
      <c r="HC12" s="75" t="str">
        <f>IF($GY$8,HH7,"-")</f>
        <v>-</v>
      </c>
      <c r="HD12" s="65"/>
      <c r="HE12" s="65"/>
      <c r="HF12" s="65"/>
      <c r="HG12" s="65"/>
      <c r="HH12" s="74" t="s">
        <v>154</v>
      </c>
      <c r="HI12" s="75" t="str">
        <f>IF($HI$8,HN7,"-")</f>
        <v>-</v>
      </c>
      <c r="HJ12" s="75" t="str">
        <f>IF($HI$8,HO7,"-")</f>
        <v>-</v>
      </c>
      <c r="HK12" s="75" t="str">
        <f>IF($HI$8,HP7,"-")</f>
        <v>-</v>
      </c>
      <c r="HL12" s="75" t="str">
        <f>IF($HI$8,HQ7,"-")</f>
        <v>-</v>
      </c>
      <c r="HM12" s="75" t="str">
        <f>IF($HI$8,HR7,"-")</f>
        <v>-</v>
      </c>
      <c r="HN12" s="65"/>
      <c r="HO12" s="65"/>
      <c r="HP12" s="65"/>
      <c r="HQ12" s="65"/>
      <c r="HR12" s="74" t="s">
        <v>154</v>
      </c>
      <c r="HS12" s="75" t="str">
        <f>IF($HS$8,HX7,"-")</f>
        <v>-</v>
      </c>
      <c r="HT12" s="75" t="str">
        <f>IF($HS$8,HY7,"-")</f>
        <v>-</v>
      </c>
      <c r="HU12" s="75" t="str">
        <f>IF($HS$8,HZ7,"-")</f>
        <v>-</v>
      </c>
      <c r="HV12" s="75" t="str">
        <f>IF($HS$8,IA7,"-")</f>
        <v>-</v>
      </c>
      <c r="HW12" s="75" t="str">
        <f>IF($HS$8,IB7,"-")</f>
        <v>-</v>
      </c>
      <c r="HX12" s="65"/>
      <c r="HY12" s="65"/>
      <c r="HZ12" s="65"/>
      <c r="IA12" s="65"/>
      <c r="IB12" s="74" t="s">
        <v>153</v>
      </c>
      <c r="IC12" s="75" t="str">
        <f>IF($IC$8,IH7,"-")</f>
        <v>-</v>
      </c>
      <c r="ID12" s="75" t="str">
        <f>IF($IC$8,II7,"-")</f>
        <v>-</v>
      </c>
      <c r="IE12" s="75" t="str">
        <f>IF($IC$8,IJ7,"-")</f>
        <v>-</v>
      </c>
      <c r="IF12" s="75" t="str">
        <f>IF($IC$8,IK7,"-")</f>
        <v>-</v>
      </c>
      <c r="IG12" s="75" t="str">
        <f>IF($IC$8,IL7,"-")</f>
        <v>-</v>
      </c>
      <c r="IH12" s="65"/>
      <c r="II12" s="65"/>
      <c r="IJ12" s="65"/>
      <c r="IK12" s="65"/>
      <c r="IL12" s="74" t="s">
        <v>154</v>
      </c>
      <c r="IM12" s="75" t="str">
        <f>IF($IM$8,IR7,"-")</f>
        <v>-</v>
      </c>
      <c r="IN12" s="75" t="str">
        <f>IF($IM$8,IS7,"-")</f>
        <v>-</v>
      </c>
      <c r="IO12" s="75" t="str">
        <f>IF($IM$8,IT7,"-")</f>
        <v>-</v>
      </c>
      <c r="IP12" s="75" t="str">
        <f>IF($IM$8,IU7,"-")</f>
        <v>-</v>
      </c>
      <c r="IQ12" s="75" t="str">
        <f>IF($IM$8,IV7,"-")</f>
        <v>-</v>
      </c>
      <c r="IR12" s="65"/>
      <c r="IS12" s="65"/>
      <c r="IT12" s="65"/>
      <c r="IU12" s="65"/>
      <c r="IV12" s="65"/>
      <c r="IW12" s="74" t="s">
        <v>154</v>
      </c>
      <c r="IX12" s="75" t="str">
        <f>IF($IX$8,JC7,"-")</f>
        <v>-</v>
      </c>
      <c r="IY12" s="75" t="str">
        <f>IF($IX$8,JD7,"-")</f>
        <v>-</v>
      </c>
      <c r="IZ12" s="75" t="str">
        <f>IF($IX$8,JE7,"-")</f>
        <v>-</v>
      </c>
      <c r="JA12" s="75" t="str">
        <f>IF($IX$8,JF7,"-")</f>
        <v>-</v>
      </c>
      <c r="JB12" s="75" t="str">
        <f>IF($IX$8,JG7,"-")</f>
        <v>-</v>
      </c>
      <c r="JC12" s="65"/>
      <c r="JD12" s="65"/>
      <c r="JE12" s="65"/>
      <c r="JF12" s="65"/>
      <c r="JG12" s="74" t="s">
        <v>154</v>
      </c>
      <c r="JH12" s="75" t="str">
        <f>IF($JH$8,JM7,"-")</f>
        <v>-</v>
      </c>
      <c r="JI12" s="75" t="str">
        <f>IF($JH$8,JN7,"-")</f>
        <v>-</v>
      </c>
      <c r="JJ12" s="75" t="str">
        <f>IF($JH$8,JO7,"-")</f>
        <v>-</v>
      </c>
      <c r="JK12" s="75" t="str">
        <f>IF($JH$8,JP7,"-")</f>
        <v>-</v>
      </c>
      <c r="JL12" s="75" t="str">
        <f>IF($JH$8,JQ7,"-")</f>
        <v>-</v>
      </c>
      <c r="JM12" s="65"/>
      <c r="JN12" s="65"/>
      <c r="JO12" s="65"/>
      <c r="JP12" s="65"/>
      <c r="JQ12" s="74" t="s">
        <v>154</v>
      </c>
      <c r="JR12" s="75" t="str">
        <f>IF($JR$8,JW7,"-")</f>
        <v>-</v>
      </c>
      <c r="JS12" s="75" t="str">
        <f>IF($JR$8,JX7,"-")</f>
        <v>-</v>
      </c>
      <c r="JT12" s="75" t="str">
        <f>IF($JR$8,JY7,"-")</f>
        <v>-</v>
      </c>
      <c r="JU12" s="75" t="str">
        <f>IF($JR$8,JZ7,"-")</f>
        <v>-</v>
      </c>
      <c r="JV12" s="75" t="str">
        <f>IF($JR$8,KA7,"-")</f>
        <v>-</v>
      </c>
      <c r="JW12" s="65"/>
      <c r="JX12" s="65"/>
      <c r="JY12" s="65"/>
      <c r="JZ12" s="65"/>
      <c r="KA12" s="74" t="s">
        <v>154</v>
      </c>
      <c r="KB12" s="75" t="str">
        <f>IF($KB$8,KG7,"-")</f>
        <v>-</v>
      </c>
      <c r="KC12" s="75" t="str">
        <f>IF($KB$8,KH7,"-")</f>
        <v>-</v>
      </c>
      <c r="KD12" s="75" t="str">
        <f>IF($KB$8,KI7,"-")</f>
        <v>-</v>
      </c>
      <c r="KE12" s="75" t="str">
        <f>IF($KB$8,KJ7,"-")</f>
        <v>-</v>
      </c>
      <c r="KF12" s="75" t="str">
        <f>IF($KB$8,KK7,"-")</f>
        <v>-</v>
      </c>
      <c r="KG12" s="65"/>
      <c r="KH12" s="65"/>
      <c r="KI12" s="65"/>
      <c r="KJ12" s="65"/>
      <c r="KK12" s="74" t="s">
        <v>154</v>
      </c>
      <c r="KL12" s="75" t="str">
        <f>IF($KL$8,KQ7,"-")</f>
        <v>-</v>
      </c>
      <c r="KM12" s="75" t="str">
        <f>IF($KL$8,KR7,"-")</f>
        <v>-</v>
      </c>
      <c r="KN12" s="75" t="str">
        <f>IF($KL$8,KS7,"-")</f>
        <v>-</v>
      </c>
      <c r="KO12" s="75" t="str">
        <f>IF($KL$8,KT7,"-")</f>
        <v>-</v>
      </c>
      <c r="KP12" s="75" t="str">
        <f>IF($KL$8,KU7,"-")</f>
        <v>-</v>
      </c>
      <c r="KQ12" s="65"/>
      <c r="KR12" s="65"/>
      <c r="KS12" s="65"/>
      <c r="KT12" s="65"/>
      <c r="KU12" s="65"/>
      <c r="KV12" s="74" t="s">
        <v>154</v>
      </c>
      <c r="KW12" s="75">
        <f>IF($KW$8,LB7,"-")</f>
        <v>14.9</v>
      </c>
      <c r="KX12" s="75">
        <f>IF($KW$8,LC7,"-")</f>
        <v>14.9</v>
      </c>
      <c r="KY12" s="75">
        <f>IF($KW$8,LD7,"-")</f>
        <v>14.3</v>
      </c>
      <c r="KZ12" s="75">
        <f>IF($KW$8,LE7,"-")</f>
        <v>13.8</v>
      </c>
      <c r="LA12" s="75">
        <f>IF($KW$8,LF7,"-")</f>
        <v>14.2</v>
      </c>
      <c r="LB12" s="65"/>
      <c r="LC12" s="65"/>
      <c r="LD12" s="65"/>
      <c r="LE12" s="65"/>
      <c r="LF12" s="74" t="s">
        <v>154</v>
      </c>
      <c r="LG12" s="75">
        <f>IF($LG$8,LL7,"-")</f>
        <v>0.4</v>
      </c>
      <c r="LH12" s="75">
        <f>IF($LG$8,LM7,"-")</f>
        <v>1.8</v>
      </c>
      <c r="LI12" s="75">
        <f>IF($LG$8,LN7,"-")</f>
        <v>1.8</v>
      </c>
      <c r="LJ12" s="75">
        <f>IF($LG$8,LO7,"-")</f>
        <v>2.7</v>
      </c>
      <c r="LK12" s="75">
        <f>IF($LG$8,LP7,"-")</f>
        <v>9.6999999999999993</v>
      </c>
      <c r="LL12" s="65"/>
      <c r="LM12" s="65"/>
      <c r="LN12" s="65"/>
      <c r="LO12" s="65"/>
      <c r="LP12" s="74" t="s">
        <v>154</v>
      </c>
      <c r="LQ12" s="75">
        <f>IF($LQ$8,LV7,"-")</f>
        <v>138.1</v>
      </c>
      <c r="LR12" s="75">
        <f>IF($LQ$8,LW7,"-")</f>
        <v>125.8</v>
      </c>
      <c r="LS12" s="75">
        <f>IF($LQ$8,LX7,"-")</f>
        <v>119.4</v>
      </c>
      <c r="LT12" s="75">
        <f>IF($LQ$8,LY7,"-")</f>
        <v>113</v>
      </c>
      <c r="LU12" s="75">
        <f>IF($LQ$8,LZ7,"-")</f>
        <v>99.1</v>
      </c>
      <c r="LV12" s="65"/>
      <c r="LW12" s="65"/>
      <c r="LX12" s="65"/>
      <c r="LY12" s="65"/>
      <c r="LZ12" s="74" t="s">
        <v>154</v>
      </c>
      <c r="MA12" s="75" t="str">
        <f>IF($MA$8,MF7,"-")</f>
        <v>-</v>
      </c>
      <c r="MB12" s="75" t="str">
        <f>IF($MA$8,MG7,"-")</f>
        <v>-</v>
      </c>
      <c r="MC12" s="75" t="str">
        <f>IF($MA$8,MH7,"-")</f>
        <v>-</v>
      </c>
      <c r="MD12" s="75" t="str">
        <f>IF($MA$8,MI7,"-")</f>
        <v>-</v>
      </c>
      <c r="ME12" s="75" t="str">
        <f>IF($MA$8,MJ7,"-")</f>
        <v>-</v>
      </c>
      <c r="MF12" s="65"/>
      <c r="MG12" s="65"/>
      <c r="MH12" s="65"/>
      <c r="MI12" s="65"/>
      <c r="MJ12" s="74" t="s">
        <v>154</v>
      </c>
      <c r="MK12" s="75">
        <f>IF($MK$8,MP7,"-")</f>
        <v>98.8</v>
      </c>
      <c r="ML12" s="75">
        <f>IF($MK$8,MQ7,"-")</f>
        <v>98.9</v>
      </c>
      <c r="MM12" s="75">
        <f>IF($MK$8,MR7,"-")</f>
        <v>99.7</v>
      </c>
      <c r="MN12" s="75">
        <f>IF($MK$8,MS7,"-")</f>
        <v>99.8</v>
      </c>
      <c r="MO12" s="75">
        <f>IF($MK$8,MT7,"-")</f>
        <v>99.7</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2">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156</v>
      </c>
      <c r="AY13" s="75">
        <f>$BI$7</f>
        <v>100</v>
      </c>
      <c r="AZ13" s="75">
        <f>$BI$7</f>
        <v>100</v>
      </c>
      <c r="BA13" s="75">
        <f>$BI$7</f>
        <v>100</v>
      </c>
      <c r="BB13" s="75">
        <f>$BI$7</f>
        <v>100</v>
      </c>
      <c r="BC13" s="75">
        <f>$BI$7</f>
        <v>100</v>
      </c>
      <c r="BD13" s="65"/>
      <c r="BE13" s="65"/>
      <c r="BF13" s="65"/>
      <c r="BG13" s="65"/>
      <c r="BH13" s="65"/>
      <c r="BI13" s="74" t="s">
        <v>156</v>
      </c>
      <c r="BJ13" s="75">
        <f>$BT$7</f>
        <v>100</v>
      </c>
      <c r="BK13" s="75">
        <f>$BT$7</f>
        <v>100</v>
      </c>
      <c r="BL13" s="75">
        <f>$BT$7</f>
        <v>100</v>
      </c>
      <c r="BM13" s="75">
        <f>$BT$7</f>
        <v>100</v>
      </c>
      <c r="BN13" s="75">
        <f>$BT$7</f>
        <v>100</v>
      </c>
      <c r="BO13" s="65"/>
      <c r="BP13" s="65"/>
      <c r="BQ13" s="65"/>
      <c r="BR13" s="65"/>
      <c r="BS13" s="65"/>
      <c r="BT13" s="74" t="s">
        <v>156</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2">
      <c r="A14" s="77"/>
      <c r="B14" s="78" t="s">
        <v>157</v>
      </c>
      <c r="C14" s="79"/>
      <c r="D14" s="80"/>
      <c r="E14" s="79"/>
      <c r="F14" s="179" t="s">
        <v>158</v>
      </c>
      <c r="G14" s="179"/>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2">
      <c r="A15" s="77">
        <v>1</v>
      </c>
      <c r="B15" s="178" t="s">
        <v>159</v>
      </c>
      <c r="C15" s="178"/>
      <c r="D15" s="80"/>
      <c r="E15" s="77">
        <v>1</v>
      </c>
      <c r="F15" s="178" t="s">
        <v>160</v>
      </c>
      <c r="G15" s="178"/>
      <c r="H15" s="82" t="s">
        <v>161</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162</v>
      </c>
      <c r="AY15" s="80"/>
      <c r="AZ15" s="80"/>
      <c r="BA15" s="80"/>
      <c r="BB15" s="80"/>
      <c r="BC15" s="80"/>
      <c r="BD15" s="80"/>
      <c r="BE15" s="80"/>
      <c r="BF15" s="80"/>
      <c r="BG15" s="80"/>
      <c r="BH15" s="80"/>
      <c r="BI15" s="81" t="s">
        <v>162</v>
      </c>
      <c r="BJ15" s="80"/>
      <c r="BK15" s="80"/>
      <c r="BL15" s="80"/>
      <c r="BM15" s="80"/>
      <c r="BN15" s="80"/>
      <c r="BO15" s="80"/>
      <c r="BP15" s="80"/>
      <c r="BQ15" s="80"/>
      <c r="BR15" s="80"/>
      <c r="BS15" s="80"/>
      <c r="BT15" s="81" t="s">
        <v>162</v>
      </c>
      <c r="BU15" s="80"/>
      <c r="BV15" s="80"/>
      <c r="BW15" s="80"/>
      <c r="BX15" s="80"/>
      <c r="BY15" s="80"/>
      <c r="BZ15" s="80"/>
      <c r="CA15" s="80"/>
      <c r="CB15" s="80"/>
      <c r="CC15" s="80"/>
      <c r="CD15" s="80"/>
      <c r="CE15" s="81" t="s">
        <v>162</v>
      </c>
      <c r="CF15" s="80"/>
      <c r="CG15" s="80"/>
      <c r="CH15" s="80"/>
      <c r="CI15" s="80"/>
      <c r="CJ15" s="80"/>
      <c r="CK15" s="80"/>
      <c r="CL15" s="80"/>
      <c r="CM15" s="80"/>
      <c r="CN15" s="80"/>
      <c r="CO15" s="81" t="s">
        <v>162</v>
      </c>
      <c r="CP15" s="80"/>
      <c r="CQ15" s="80"/>
      <c r="CR15" s="80"/>
      <c r="CS15" s="80"/>
      <c r="CT15" s="80"/>
      <c r="CU15" s="80"/>
      <c r="CV15" s="80"/>
      <c r="CW15" s="80"/>
      <c r="CX15" s="80"/>
      <c r="CY15" s="80"/>
      <c r="CZ15" s="81" t="s">
        <v>162</v>
      </c>
      <c r="DA15" s="80"/>
      <c r="DB15" s="80"/>
      <c r="DC15" s="80"/>
      <c r="DD15" s="80"/>
      <c r="DE15" s="80"/>
      <c r="DF15" s="80"/>
      <c r="DG15" s="80"/>
      <c r="DH15" s="80"/>
      <c r="DI15" s="80"/>
      <c r="DJ15" s="81" t="s">
        <v>162</v>
      </c>
      <c r="DK15" s="80"/>
      <c r="DL15" s="80"/>
      <c r="DM15" s="80"/>
      <c r="DN15" s="80"/>
      <c r="DO15" s="80"/>
      <c r="DP15" s="80"/>
      <c r="DQ15" s="80"/>
      <c r="DR15" s="80"/>
      <c r="DS15" s="80"/>
      <c r="DT15" s="81" t="s">
        <v>162</v>
      </c>
      <c r="DU15" s="80"/>
      <c r="DV15" s="80"/>
      <c r="DW15" s="80"/>
      <c r="DX15" s="80"/>
      <c r="DY15" s="80"/>
      <c r="DZ15" s="80"/>
      <c r="EA15" s="80"/>
      <c r="EB15" s="80"/>
      <c r="EC15" s="80"/>
      <c r="ED15" s="81" t="s">
        <v>162</v>
      </c>
      <c r="EE15" s="80"/>
      <c r="EF15" s="80"/>
      <c r="EG15" s="80"/>
      <c r="EH15" s="80"/>
      <c r="EI15" s="80"/>
      <c r="EJ15" s="80"/>
      <c r="EK15" s="80"/>
      <c r="EL15" s="80"/>
      <c r="EM15" s="80"/>
      <c r="EN15" s="81" t="s">
        <v>162</v>
      </c>
      <c r="EO15" s="80"/>
      <c r="EP15" s="80"/>
      <c r="EQ15" s="80"/>
      <c r="ER15" s="80"/>
      <c r="ES15" s="80"/>
      <c r="ET15" s="80"/>
      <c r="EU15" s="80"/>
      <c r="EV15" s="80"/>
      <c r="EW15" s="80"/>
      <c r="EX15" s="80"/>
      <c r="EY15" s="81" t="s">
        <v>162</v>
      </c>
      <c r="EZ15" s="80"/>
      <c r="FA15" s="80"/>
      <c r="FB15" s="80"/>
      <c r="FC15" s="80"/>
      <c r="FD15" s="80"/>
      <c r="FE15" s="80"/>
      <c r="FF15" s="80"/>
      <c r="FG15" s="80"/>
      <c r="FH15" s="80"/>
      <c r="FI15" s="81" t="s">
        <v>162</v>
      </c>
      <c r="FJ15" s="80"/>
      <c r="FK15" s="80"/>
      <c r="FL15" s="80"/>
      <c r="FM15" s="80"/>
      <c r="FN15" s="80"/>
      <c r="FO15" s="80"/>
      <c r="FP15" s="80"/>
      <c r="FQ15" s="80"/>
      <c r="FR15" s="80"/>
      <c r="FS15" s="81" t="s">
        <v>162</v>
      </c>
      <c r="FT15" s="80"/>
      <c r="FU15" s="80"/>
      <c r="FV15" s="80"/>
      <c r="FW15" s="80"/>
      <c r="FX15" s="80"/>
      <c r="FY15" s="80"/>
      <c r="FZ15" s="80"/>
      <c r="GA15" s="80"/>
      <c r="GB15" s="80"/>
      <c r="GC15" s="81" t="s">
        <v>162</v>
      </c>
      <c r="GD15" s="80"/>
      <c r="GE15" s="80"/>
      <c r="GF15" s="80"/>
      <c r="GG15" s="80"/>
      <c r="GH15" s="80"/>
      <c r="GI15" s="80"/>
      <c r="GJ15" s="80"/>
      <c r="GK15" s="80"/>
      <c r="GL15" s="80"/>
      <c r="GM15" s="81" t="s">
        <v>162</v>
      </c>
      <c r="GN15" s="80"/>
      <c r="GO15" s="80"/>
      <c r="GP15" s="80"/>
      <c r="GQ15" s="80"/>
      <c r="GR15" s="80"/>
      <c r="GS15" s="80"/>
      <c r="GT15" s="80"/>
      <c r="GU15" s="80"/>
      <c r="GV15" s="80"/>
      <c r="GW15" s="80"/>
      <c r="GX15" s="81" t="s">
        <v>162</v>
      </c>
      <c r="GY15" s="80"/>
      <c r="GZ15" s="80"/>
      <c r="HA15" s="80"/>
      <c r="HB15" s="80"/>
      <c r="HC15" s="80"/>
      <c r="HD15" s="80"/>
      <c r="HE15" s="80"/>
      <c r="HF15" s="80"/>
      <c r="HG15" s="80"/>
      <c r="HH15" s="81" t="s">
        <v>162</v>
      </c>
      <c r="HI15" s="80"/>
      <c r="HJ15" s="80"/>
      <c r="HK15" s="80"/>
      <c r="HL15" s="80"/>
      <c r="HM15" s="80"/>
      <c r="HN15" s="80"/>
      <c r="HO15" s="80"/>
      <c r="HP15" s="80"/>
      <c r="HQ15" s="80"/>
      <c r="HR15" s="81" t="s">
        <v>162</v>
      </c>
      <c r="HS15" s="80"/>
      <c r="HT15" s="80"/>
      <c r="HU15" s="80"/>
      <c r="HV15" s="80"/>
      <c r="HW15" s="80"/>
      <c r="HX15" s="80"/>
      <c r="HY15" s="80"/>
      <c r="HZ15" s="80"/>
      <c r="IA15" s="80"/>
      <c r="IB15" s="81" t="s">
        <v>162</v>
      </c>
      <c r="IC15" s="80"/>
      <c r="ID15" s="80"/>
      <c r="IE15" s="80"/>
      <c r="IF15" s="80"/>
      <c r="IG15" s="80"/>
      <c r="IH15" s="80"/>
      <c r="II15" s="80"/>
      <c r="IJ15" s="80"/>
      <c r="IK15" s="80"/>
      <c r="IL15" s="81" t="s">
        <v>162</v>
      </c>
      <c r="IM15" s="80"/>
      <c r="IN15" s="80"/>
      <c r="IO15" s="80"/>
      <c r="IP15" s="80"/>
      <c r="IQ15" s="80"/>
      <c r="IR15" s="80"/>
      <c r="IS15" s="80"/>
      <c r="IT15" s="80"/>
      <c r="IU15" s="80"/>
      <c r="IV15" s="80"/>
      <c r="IW15" s="81" t="s">
        <v>162</v>
      </c>
      <c r="IX15" s="80"/>
      <c r="IY15" s="80"/>
      <c r="IZ15" s="80"/>
      <c r="JA15" s="80"/>
      <c r="JB15" s="80"/>
      <c r="JC15" s="80"/>
      <c r="JD15" s="80"/>
      <c r="JE15" s="80"/>
      <c r="JF15" s="80"/>
      <c r="JG15" s="81" t="s">
        <v>162</v>
      </c>
      <c r="JH15" s="80"/>
      <c r="JI15" s="80"/>
      <c r="JJ15" s="80"/>
      <c r="JK15" s="80"/>
      <c r="JL15" s="80"/>
      <c r="JM15" s="80"/>
      <c r="JN15" s="80"/>
      <c r="JO15" s="80"/>
      <c r="JP15" s="80"/>
      <c r="JQ15" s="81" t="s">
        <v>162</v>
      </c>
      <c r="JR15" s="80"/>
      <c r="JS15" s="80"/>
      <c r="JT15" s="80"/>
      <c r="JU15" s="80"/>
      <c r="JV15" s="80"/>
      <c r="JW15" s="80"/>
      <c r="JX15" s="80"/>
      <c r="JY15" s="80"/>
      <c r="JZ15" s="80"/>
      <c r="KA15" s="81" t="s">
        <v>162</v>
      </c>
      <c r="KB15" s="80"/>
      <c r="KC15" s="80"/>
      <c r="KD15" s="80"/>
      <c r="KE15" s="80"/>
      <c r="KF15" s="80"/>
      <c r="KG15" s="80"/>
      <c r="KH15" s="80"/>
      <c r="KI15" s="80"/>
      <c r="KJ15" s="80"/>
      <c r="KK15" s="81" t="s">
        <v>162</v>
      </c>
      <c r="KL15" s="80"/>
      <c r="KM15" s="80"/>
      <c r="KN15" s="80"/>
      <c r="KO15" s="80"/>
      <c r="KP15" s="80"/>
      <c r="KQ15" s="80"/>
      <c r="KR15" s="80"/>
      <c r="KS15" s="80"/>
      <c r="KT15" s="80"/>
      <c r="KU15" s="80"/>
      <c r="KV15" s="81" t="s">
        <v>162</v>
      </c>
      <c r="KW15" s="80"/>
      <c r="KX15" s="80"/>
      <c r="KY15" s="80"/>
      <c r="KZ15" s="80"/>
      <c r="LA15" s="80"/>
      <c r="LB15" s="80"/>
      <c r="LC15" s="80"/>
      <c r="LD15" s="80"/>
      <c r="LE15" s="80"/>
      <c r="LF15" s="81" t="s">
        <v>162</v>
      </c>
      <c r="LG15" s="80"/>
      <c r="LH15" s="80"/>
      <c r="LI15" s="80"/>
      <c r="LJ15" s="80"/>
      <c r="LK15" s="80"/>
      <c r="LL15" s="80"/>
      <c r="LM15" s="80"/>
      <c r="LN15" s="80"/>
      <c r="LO15" s="80"/>
      <c r="LP15" s="81" t="s">
        <v>162</v>
      </c>
      <c r="LQ15" s="80"/>
      <c r="LR15" s="80"/>
      <c r="LS15" s="80"/>
      <c r="LT15" s="80"/>
      <c r="LU15" s="80"/>
      <c r="LV15" s="80"/>
      <c r="LW15" s="80"/>
      <c r="LX15" s="80"/>
      <c r="LY15" s="80"/>
      <c r="LZ15" s="81" t="s">
        <v>162</v>
      </c>
      <c r="MA15" s="80"/>
      <c r="MB15" s="80"/>
      <c r="MC15" s="80"/>
      <c r="MD15" s="80"/>
      <c r="ME15" s="80"/>
      <c r="MF15" s="80"/>
      <c r="MG15" s="80"/>
      <c r="MH15" s="80"/>
      <c r="MI15" s="80"/>
      <c r="MJ15" s="81" t="s">
        <v>162</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2">
      <c r="A16" s="77">
        <f>A15+1</f>
        <v>2</v>
      </c>
      <c r="B16" s="178" t="s">
        <v>163</v>
      </c>
      <c r="C16" s="178"/>
      <c r="D16" s="80"/>
      <c r="E16" s="77">
        <f>E15+1</f>
        <v>2</v>
      </c>
      <c r="F16" s="178" t="s">
        <v>95</v>
      </c>
      <c r="G16" s="178"/>
      <c r="H16" s="82" t="s">
        <v>164</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R01</v>
      </c>
      <c r="AZ16" s="83" t="str">
        <f>$C$10</f>
        <v>R02</v>
      </c>
      <c r="BA16" s="83" t="str">
        <f>$D$10</f>
        <v>R03</v>
      </c>
      <c r="BB16" s="83" t="str">
        <f>$E$10</f>
        <v>R04</v>
      </c>
      <c r="BC16" s="83" t="str">
        <f>$F$10</f>
        <v>R05</v>
      </c>
      <c r="BD16" s="80"/>
      <c r="BE16" s="80"/>
      <c r="BF16" s="80"/>
      <c r="BG16" s="80"/>
      <c r="BH16" s="80"/>
      <c r="BI16" s="81"/>
      <c r="BJ16" s="83" t="str">
        <f>$B$10</f>
        <v>R01</v>
      </c>
      <c r="BK16" s="83" t="str">
        <f>$C$10</f>
        <v>R02</v>
      </c>
      <c r="BL16" s="83" t="str">
        <f>$D$10</f>
        <v>R03</v>
      </c>
      <c r="BM16" s="83" t="str">
        <f>$E$10</f>
        <v>R04</v>
      </c>
      <c r="BN16" s="83" t="str">
        <f>$F$10</f>
        <v>R05</v>
      </c>
      <c r="BO16" s="80"/>
      <c r="BP16" s="80"/>
      <c r="BQ16" s="80"/>
      <c r="BR16" s="80"/>
      <c r="BS16" s="80"/>
      <c r="BT16" s="81"/>
      <c r="BU16" s="83" t="str">
        <f>$B$10</f>
        <v>R01</v>
      </c>
      <c r="BV16" s="83" t="str">
        <f>$C$10</f>
        <v>R02</v>
      </c>
      <c r="BW16" s="83" t="str">
        <f>$D$10</f>
        <v>R03</v>
      </c>
      <c r="BX16" s="83" t="str">
        <f>$E$10</f>
        <v>R04</v>
      </c>
      <c r="BY16" s="83" t="str">
        <f>$F$10</f>
        <v>R05</v>
      </c>
      <c r="BZ16" s="80"/>
      <c r="CA16" s="80"/>
      <c r="CB16" s="80"/>
      <c r="CC16" s="80"/>
      <c r="CD16" s="80"/>
      <c r="CE16" s="81"/>
      <c r="CF16" s="83" t="str">
        <f>$B$10</f>
        <v>R01</v>
      </c>
      <c r="CG16" s="83" t="str">
        <f>$C$10</f>
        <v>R02</v>
      </c>
      <c r="CH16" s="83" t="str">
        <f>$D$10</f>
        <v>R03</v>
      </c>
      <c r="CI16" s="83" t="str">
        <f>$E$10</f>
        <v>R04</v>
      </c>
      <c r="CJ16" s="83" t="str">
        <f>$F$10</f>
        <v>R05</v>
      </c>
      <c r="CK16" s="80"/>
      <c r="CL16" s="80"/>
      <c r="CM16" s="80"/>
      <c r="CN16" s="80"/>
      <c r="CO16" s="81"/>
      <c r="CP16" s="83" t="str">
        <f>$B$10</f>
        <v>R01</v>
      </c>
      <c r="CQ16" s="83" t="str">
        <f>$C$10</f>
        <v>R02</v>
      </c>
      <c r="CR16" s="83" t="str">
        <f>$D$10</f>
        <v>R03</v>
      </c>
      <c r="CS16" s="83" t="str">
        <f>$E$10</f>
        <v>R04</v>
      </c>
      <c r="CT16" s="83" t="str">
        <f>$F$10</f>
        <v>R05</v>
      </c>
      <c r="CU16" s="80"/>
      <c r="CV16" s="80"/>
      <c r="CW16" s="80"/>
      <c r="CX16" s="80"/>
      <c r="CY16" s="80"/>
      <c r="CZ16" s="81"/>
      <c r="DA16" s="83" t="str">
        <f>$B$10</f>
        <v>R01</v>
      </c>
      <c r="DB16" s="83" t="str">
        <f>$C$10</f>
        <v>R02</v>
      </c>
      <c r="DC16" s="83" t="str">
        <f>$D$10</f>
        <v>R03</v>
      </c>
      <c r="DD16" s="83" t="str">
        <f>$E$10</f>
        <v>R04</v>
      </c>
      <c r="DE16" s="83" t="str">
        <f>$F$10</f>
        <v>R05</v>
      </c>
      <c r="DF16" s="80"/>
      <c r="DG16" s="80"/>
      <c r="DH16" s="80"/>
      <c r="DI16" s="80"/>
      <c r="DJ16" s="81"/>
      <c r="DK16" s="83" t="str">
        <f>$B$10</f>
        <v>R01</v>
      </c>
      <c r="DL16" s="83" t="str">
        <f>$C$10</f>
        <v>R02</v>
      </c>
      <c r="DM16" s="83" t="str">
        <f>$D$10</f>
        <v>R03</v>
      </c>
      <c r="DN16" s="83" t="str">
        <f>$E$10</f>
        <v>R04</v>
      </c>
      <c r="DO16" s="83" t="str">
        <f>$F$10</f>
        <v>R05</v>
      </c>
      <c r="DP16" s="80"/>
      <c r="DQ16" s="80"/>
      <c r="DR16" s="80"/>
      <c r="DS16" s="80"/>
      <c r="DT16" s="81"/>
      <c r="DU16" s="83" t="str">
        <f>$B$10</f>
        <v>R01</v>
      </c>
      <c r="DV16" s="83" t="str">
        <f>$C$10</f>
        <v>R02</v>
      </c>
      <c r="DW16" s="83" t="str">
        <f>$D$10</f>
        <v>R03</v>
      </c>
      <c r="DX16" s="83" t="str">
        <f>$E$10</f>
        <v>R04</v>
      </c>
      <c r="DY16" s="83" t="str">
        <f>$F$10</f>
        <v>R05</v>
      </c>
      <c r="DZ16" s="80"/>
      <c r="EA16" s="80"/>
      <c r="EB16" s="80"/>
      <c r="EC16" s="80"/>
      <c r="ED16" s="81"/>
      <c r="EE16" s="83" t="str">
        <f>$B$10</f>
        <v>R01</v>
      </c>
      <c r="EF16" s="83" t="str">
        <f>$C$10</f>
        <v>R02</v>
      </c>
      <c r="EG16" s="83" t="str">
        <f>$D$10</f>
        <v>R03</v>
      </c>
      <c r="EH16" s="83" t="str">
        <f>$E$10</f>
        <v>R04</v>
      </c>
      <c r="EI16" s="83" t="str">
        <f>$F$10</f>
        <v>R05</v>
      </c>
      <c r="EJ16" s="80"/>
      <c r="EK16" s="80"/>
      <c r="EL16" s="80"/>
      <c r="EM16" s="80"/>
      <c r="EN16" s="81"/>
      <c r="EO16" s="83" t="str">
        <f>$B$10</f>
        <v>R01</v>
      </c>
      <c r="EP16" s="83" t="str">
        <f>$C$10</f>
        <v>R02</v>
      </c>
      <c r="EQ16" s="83" t="str">
        <f>$D$10</f>
        <v>R03</v>
      </c>
      <c r="ER16" s="83" t="str">
        <f>$E$10</f>
        <v>R04</v>
      </c>
      <c r="ES16" s="83" t="str">
        <f>$F$10</f>
        <v>R05</v>
      </c>
      <c r="ET16" s="80"/>
      <c r="EU16" s="80"/>
      <c r="EV16" s="80"/>
      <c r="EW16" s="80"/>
      <c r="EX16" s="80"/>
      <c r="EY16" s="81"/>
      <c r="EZ16" s="83" t="str">
        <f>$B$10</f>
        <v>R01</v>
      </c>
      <c r="FA16" s="83" t="str">
        <f>$C$10</f>
        <v>R02</v>
      </c>
      <c r="FB16" s="83" t="str">
        <f>$D$10</f>
        <v>R03</v>
      </c>
      <c r="FC16" s="83" t="str">
        <f>$E$10</f>
        <v>R04</v>
      </c>
      <c r="FD16" s="83" t="str">
        <f>$F$10</f>
        <v>R05</v>
      </c>
      <c r="FE16" s="80"/>
      <c r="FF16" s="80"/>
      <c r="FG16" s="80"/>
      <c r="FH16" s="80"/>
      <c r="FI16" s="81"/>
      <c r="FJ16" s="83" t="str">
        <f>$B$10</f>
        <v>R01</v>
      </c>
      <c r="FK16" s="83" t="str">
        <f>$C$10</f>
        <v>R02</v>
      </c>
      <c r="FL16" s="83" t="str">
        <f>$D$10</f>
        <v>R03</v>
      </c>
      <c r="FM16" s="83" t="str">
        <f>$E$10</f>
        <v>R04</v>
      </c>
      <c r="FN16" s="83" t="str">
        <f>$F$10</f>
        <v>R05</v>
      </c>
      <c r="FO16" s="80"/>
      <c r="FP16" s="80"/>
      <c r="FQ16" s="80"/>
      <c r="FR16" s="80"/>
      <c r="FS16" s="81"/>
      <c r="FT16" s="83" t="str">
        <f>$B$10</f>
        <v>R01</v>
      </c>
      <c r="FU16" s="83" t="str">
        <f>$C$10</f>
        <v>R02</v>
      </c>
      <c r="FV16" s="83" t="str">
        <f>$D$10</f>
        <v>R03</v>
      </c>
      <c r="FW16" s="83" t="str">
        <f>$E$10</f>
        <v>R04</v>
      </c>
      <c r="FX16" s="83" t="str">
        <f>$F$10</f>
        <v>R05</v>
      </c>
      <c r="FY16" s="80"/>
      <c r="FZ16" s="80"/>
      <c r="GA16" s="80"/>
      <c r="GB16" s="80"/>
      <c r="GC16" s="81"/>
      <c r="GD16" s="83" t="str">
        <f>$B$10</f>
        <v>R01</v>
      </c>
      <c r="GE16" s="83" t="str">
        <f>$C$10</f>
        <v>R02</v>
      </c>
      <c r="GF16" s="83" t="str">
        <f>$D$10</f>
        <v>R03</v>
      </c>
      <c r="GG16" s="83" t="str">
        <f>$E$10</f>
        <v>R04</v>
      </c>
      <c r="GH16" s="83" t="str">
        <f>$F$10</f>
        <v>R05</v>
      </c>
      <c r="GI16" s="80"/>
      <c r="GJ16" s="80"/>
      <c r="GK16" s="80"/>
      <c r="GL16" s="80"/>
      <c r="GM16" s="81"/>
      <c r="GN16" s="83" t="str">
        <f>$B$10</f>
        <v>R01</v>
      </c>
      <c r="GO16" s="83" t="str">
        <f>$C$10</f>
        <v>R02</v>
      </c>
      <c r="GP16" s="83" t="str">
        <f>$D$10</f>
        <v>R03</v>
      </c>
      <c r="GQ16" s="83" t="str">
        <f>$E$10</f>
        <v>R04</v>
      </c>
      <c r="GR16" s="83" t="str">
        <f>$F$10</f>
        <v>R05</v>
      </c>
      <c r="GS16" s="80"/>
      <c r="GT16" s="80"/>
      <c r="GU16" s="80"/>
      <c r="GV16" s="80"/>
      <c r="GW16" s="80"/>
      <c r="GX16" s="81"/>
      <c r="GY16" s="83" t="str">
        <f>$B$10</f>
        <v>R01</v>
      </c>
      <c r="GZ16" s="83" t="str">
        <f>$C$10</f>
        <v>R02</v>
      </c>
      <c r="HA16" s="83" t="str">
        <f>$D$10</f>
        <v>R03</v>
      </c>
      <c r="HB16" s="83" t="str">
        <f>$E$10</f>
        <v>R04</v>
      </c>
      <c r="HC16" s="83" t="str">
        <f>$F$10</f>
        <v>R05</v>
      </c>
      <c r="HD16" s="80"/>
      <c r="HE16" s="80"/>
      <c r="HF16" s="80"/>
      <c r="HG16" s="80"/>
      <c r="HH16" s="81"/>
      <c r="HI16" s="83" t="str">
        <f>$B$10</f>
        <v>R01</v>
      </c>
      <c r="HJ16" s="83" t="str">
        <f>$C$10</f>
        <v>R02</v>
      </c>
      <c r="HK16" s="83" t="str">
        <f>$D$10</f>
        <v>R03</v>
      </c>
      <c r="HL16" s="83" t="str">
        <f>$E$10</f>
        <v>R04</v>
      </c>
      <c r="HM16" s="83" t="str">
        <f>$F$10</f>
        <v>R05</v>
      </c>
      <c r="HN16" s="80"/>
      <c r="HO16" s="80"/>
      <c r="HP16" s="80"/>
      <c r="HQ16" s="80"/>
      <c r="HR16" s="81"/>
      <c r="HS16" s="83" t="str">
        <f>$B$10</f>
        <v>R01</v>
      </c>
      <c r="HT16" s="83" t="str">
        <f>$C$10</f>
        <v>R02</v>
      </c>
      <c r="HU16" s="83" t="str">
        <f>$D$10</f>
        <v>R03</v>
      </c>
      <c r="HV16" s="83" t="str">
        <f>$E$10</f>
        <v>R04</v>
      </c>
      <c r="HW16" s="83" t="str">
        <f>$F$10</f>
        <v>R05</v>
      </c>
      <c r="HX16" s="80"/>
      <c r="HY16" s="80"/>
      <c r="HZ16" s="80"/>
      <c r="IA16" s="80"/>
      <c r="IB16" s="81"/>
      <c r="IC16" s="83" t="str">
        <f>$B$10</f>
        <v>R01</v>
      </c>
      <c r="ID16" s="83" t="str">
        <f>$C$10</f>
        <v>R02</v>
      </c>
      <c r="IE16" s="83" t="str">
        <f>$D$10</f>
        <v>R03</v>
      </c>
      <c r="IF16" s="83" t="str">
        <f>$E$10</f>
        <v>R04</v>
      </c>
      <c r="IG16" s="83" t="str">
        <f>$F$10</f>
        <v>R05</v>
      </c>
      <c r="IH16" s="80"/>
      <c r="II16" s="80"/>
      <c r="IJ16" s="80"/>
      <c r="IK16" s="80"/>
      <c r="IL16" s="81"/>
      <c r="IM16" s="83" t="str">
        <f>$B$10</f>
        <v>R01</v>
      </c>
      <c r="IN16" s="83" t="str">
        <f>$C$10</f>
        <v>R02</v>
      </c>
      <c r="IO16" s="83" t="str">
        <f>$D$10</f>
        <v>R03</v>
      </c>
      <c r="IP16" s="83" t="str">
        <f>$E$10</f>
        <v>R04</v>
      </c>
      <c r="IQ16" s="83" t="str">
        <f>$F$10</f>
        <v>R05</v>
      </c>
      <c r="IR16" s="80"/>
      <c r="IS16" s="80"/>
      <c r="IT16" s="80"/>
      <c r="IU16" s="80"/>
      <c r="IV16" s="80"/>
      <c r="IW16" s="81"/>
      <c r="IX16" s="83" t="str">
        <f>$B$10</f>
        <v>R01</v>
      </c>
      <c r="IY16" s="83" t="str">
        <f>$C$10</f>
        <v>R02</v>
      </c>
      <c r="IZ16" s="83" t="str">
        <f>$D$10</f>
        <v>R03</v>
      </c>
      <c r="JA16" s="83" t="str">
        <f>$E$10</f>
        <v>R04</v>
      </c>
      <c r="JB16" s="83" t="str">
        <f>$F$10</f>
        <v>R05</v>
      </c>
      <c r="JC16" s="80"/>
      <c r="JD16" s="80"/>
      <c r="JE16" s="80"/>
      <c r="JF16" s="80"/>
      <c r="JG16" s="81"/>
      <c r="JH16" s="83" t="str">
        <f>$B$10</f>
        <v>R01</v>
      </c>
      <c r="JI16" s="83" t="str">
        <f>$C$10</f>
        <v>R02</v>
      </c>
      <c r="JJ16" s="83" t="str">
        <f>$D$10</f>
        <v>R03</v>
      </c>
      <c r="JK16" s="83" t="str">
        <f>$E$10</f>
        <v>R04</v>
      </c>
      <c r="JL16" s="83" t="str">
        <f>$F$10</f>
        <v>R05</v>
      </c>
      <c r="JM16" s="80"/>
      <c r="JN16" s="80"/>
      <c r="JO16" s="80"/>
      <c r="JP16" s="80"/>
      <c r="JQ16" s="81"/>
      <c r="JR16" s="83" t="str">
        <f>$B$10</f>
        <v>R01</v>
      </c>
      <c r="JS16" s="83" t="str">
        <f>$C$10</f>
        <v>R02</v>
      </c>
      <c r="JT16" s="83" t="str">
        <f>$D$10</f>
        <v>R03</v>
      </c>
      <c r="JU16" s="83" t="str">
        <f>$E$10</f>
        <v>R04</v>
      </c>
      <c r="JV16" s="83" t="str">
        <f>$F$10</f>
        <v>R05</v>
      </c>
      <c r="JW16" s="80"/>
      <c r="JX16" s="80"/>
      <c r="JY16" s="80"/>
      <c r="JZ16" s="80"/>
      <c r="KA16" s="81"/>
      <c r="KB16" s="83" t="str">
        <f>$B$10</f>
        <v>R01</v>
      </c>
      <c r="KC16" s="83" t="str">
        <f>$C$10</f>
        <v>R02</v>
      </c>
      <c r="KD16" s="83" t="str">
        <f>$D$10</f>
        <v>R03</v>
      </c>
      <c r="KE16" s="83" t="str">
        <f>$E$10</f>
        <v>R04</v>
      </c>
      <c r="KF16" s="83" t="str">
        <f>$F$10</f>
        <v>R05</v>
      </c>
      <c r="KG16" s="80"/>
      <c r="KH16" s="80"/>
      <c r="KI16" s="80"/>
      <c r="KJ16" s="80"/>
      <c r="KK16" s="81"/>
      <c r="KL16" s="83" t="str">
        <f>$B$10</f>
        <v>R01</v>
      </c>
      <c r="KM16" s="83" t="str">
        <f>$C$10</f>
        <v>R02</v>
      </c>
      <c r="KN16" s="83" t="str">
        <f>$D$10</f>
        <v>R03</v>
      </c>
      <c r="KO16" s="83" t="str">
        <f>$E$10</f>
        <v>R04</v>
      </c>
      <c r="KP16" s="83" t="str">
        <f>$F$10</f>
        <v>R05</v>
      </c>
      <c r="KQ16" s="80"/>
      <c r="KR16" s="80"/>
      <c r="KS16" s="80"/>
      <c r="KT16" s="80"/>
      <c r="KU16" s="80"/>
      <c r="KV16" s="81"/>
      <c r="KW16" s="83" t="str">
        <f>$B$10</f>
        <v>R01</v>
      </c>
      <c r="KX16" s="83" t="str">
        <f>$C$10</f>
        <v>R02</v>
      </c>
      <c r="KY16" s="83" t="str">
        <f>$D$10</f>
        <v>R03</v>
      </c>
      <c r="KZ16" s="83" t="str">
        <f>$E$10</f>
        <v>R04</v>
      </c>
      <c r="LA16" s="83" t="str">
        <f>$F$10</f>
        <v>R05</v>
      </c>
      <c r="LB16" s="80"/>
      <c r="LC16" s="80"/>
      <c r="LD16" s="80"/>
      <c r="LE16" s="80"/>
      <c r="LF16" s="81"/>
      <c r="LG16" s="83" t="str">
        <f>$B$10</f>
        <v>R01</v>
      </c>
      <c r="LH16" s="83" t="str">
        <f>$C$10</f>
        <v>R02</v>
      </c>
      <c r="LI16" s="83" t="str">
        <f>$D$10</f>
        <v>R03</v>
      </c>
      <c r="LJ16" s="83" t="str">
        <f>$E$10</f>
        <v>R04</v>
      </c>
      <c r="LK16" s="83" t="str">
        <f>$F$10</f>
        <v>R05</v>
      </c>
      <c r="LL16" s="80"/>
      <c r="LM16" s="80"/>
      <c r="LN16" s="80"/>
      <c r="LO16" s="80"/>
      <c r="LP16" s="81"/>
      <c r="LQ16" s="83" t="str">
        <f>$B$10</f>
        <v>R01</v>
      </c>
      <c r="LR16" s="83" t="str">
        <f>$C$10</f>
        <v>R02</v>
      </c>
      <c r="LS16" s="83" t="str">
        <f>$D$10</f>
        <v>R03</v>
      </c>
      <c r="LT16" s="83" t="str">
        <f>$E$10</f>
        <v>R04</v>
      </c>
      <c r="LU16" s="83" t="str">
        <f>$F$10</f>
        <v>R05</v>
      </c>
      <c r="LV16" s="80"/>
      <c r="LW16" s="80"/>
      <c r="LX16" s="80"/>
      <c r="LY16" s="80"/>
      <c r="LZ16" s="81"/>
      <c r="MA16" s="83" t="str">
        <f>$B$10</f>
        <v>R01</v>
      </c>
      <c r="MB16" s="83" t="str">
        <f>$C$10</f>
        <v>R02</v>
      </c>
      <c r="MC16" s="83" t="str">
        <f>$D$10</f>
        <v>R03</v>
      </c>
      <c r="MD16" s="83" t="str">
        <f>$E$10</f>
        <v>R04</v>
      </c>
      <c r="ME16" s="83" t="str">
        <f>$F$10</f>
        <v>R05</v>
      </c>
      <c r="MF16" s="80"/>
      <c r="MG16" s="80"/>
      <c r="MH16" s="80"/>
      <c r="MI16" s="80"/>
      <c r="MJ16" s="81"/>
      <c r="MK16" s="83" t="str">
        <f>$B$10</f>
        <v>R01</v>
      </c>
      <c r="ML16" s="83" t="str">
        <f>$C$10</f>
        <v>R02</v>
      </c>
      <c r="MM16" s="83" t="str">
        <f>$D$10</f>
        <v>R03</v>
      </c>
      <c r="MN16" s="83" t="str">
        <f>$E$10</f>
        <v>R04</v>
      </c>
      <c r="MO16" s="83" t="str">
        <f>$F$10</f>
        <v>R05</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2">
      <c r="A17" s="77">
        <f t="shared" ref="A17:A30" si="7">A16+1</f>
        <v>3</v>
      </c>
      <c r="B17" s="178" t="s">
        <v>165</v>
      </c>
      <c r="C17" s="178"/>
      <c r="D17" s="80"/>
      <c r="E17" s="77">
        <f t="shared" ref="E17" si="8">E16+1</f>
        <v>3</v>
      </c>
      <c r="F17" s="178" t="s">
        <v>166</v>
      </c>
      <c r="G17" s="178"/>
      <c r="H17" s="82" t="s">
        <v>167</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168</v>
      </c>
      <c r="AY17" s="85">
        <f>IF(AY7="-",NA(),AY7)</f>
        <v>148.6</v>
      </c>
      <c r="AZ17" s="85">
        <f t="shared" ref="AZ17:BC17" si="9">IF(AZ7="-",NA(),AZ7)</f>
        <v>159.6</v>
      </c>
      <c r="BA17" s="85">
        <f t="shared" si="9"/>
        <v>161.6</v>
      </c>
      <c r="BB17" s="85">
        <f t="shared" si="9"/>
        <v>128.30000000000001</v>
      </c>
      <c r="BC17" s="85">
        <f t="shared" si="9"/>
        <v>146.69999999999999</v>
      </c>
      <c r="BD17" s="80"/>
      <c r="BE17" s="80"/>
      <c r="BF17" s="80"/>
      <c r="BG17" s="80"/>
      <c r="BH17" s="80"/>
      <c r="BI17" s="84" t="s">
        <v>168</v>
      </c>
      <c r="BJ17" s="85">
        <f>IF(BJ7="-",NA(),BJ7)</f>
        <v>1074.3</v>
      </c>
      <c r="BK17" s="85">
        <f t="shared" ref="BK17:BN17" si="10">IF(BK7="-",NA(),BK7)</f>
        <v>1203.4000000000001</v>
      </c>
      <c r="BL17" s="85">
        <f t="shared" si="10"/>
        <v>1104.4000000000001</v>
      </c>
      <c r="BM17" s="85">
        <f t="shared" si="10"/>
        <v>682.1</v>
      </c>
      <c r="BN17" s="85">
        <f t="shared" si="10"/>
        <v>620</v>
      </c>
      <c r="BO17" s="80"/>
      <c r="BP17" s="80"/>
      <c r="BQ17" s="80"/>
      <c r="BR17" s="80"/>
      <c r="BS17" s="80"/>
      <c r="BT17" s="84" t="s">
        <v>168</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168</v>
      </c>
      <c r="CF17" s="85">
        <f>IF(CF7="-",NA(),CF7)</f>
        <v>26353.8</v>
      </c>
      <c r="CG17" s="85">
        <f t="shared" ref="CG17:CJ17" si="12">IF(CG7="-",NA(),CG7)</f>
        <v>24837.599999999999</v>
      </c>
      <c r="CH17" s="85">
        <f t="shared" si="12"/>
        <v>24268.1</v>
      </c>
      <c r="CI17" s="85">
        <f t="shared" si="12"/>
        <v>30857.1</v>
      </c>
      <c r="CJ17" s="85">
        <f t="shared" si="12"/>
        <v>29131.7</v>
      </c>
      <c r="CK17" s="80"/>
      <c r="CL17" s="80"/>
      <c r="CM17" s="80"/>
      <c r="CN17" s="80"/>
      <c r="CO17" s="84" t="s">
        <v>168</v>
      </c>
      <c r="CP17" s="86">
        <f>IF(CP7="-",NA(),CP7)</f>
        <v>15931</v>
      </c>
      <c r="CQ17" s="86">
        <f t="shared" ref="CQ17:CT17" si="13">IF(CQ7="-",NA(),CQ7)</f>
        <v>16899</v>
      </c>
      <c r="CR17" s="86">
        <f t="shared" si="13"/>
        <v>16983</v>
      </c>
      <c r="CS17" s="86">
        <f t="shared" si="13"/>
        <v>14645</v>
      </c>
      <c r="CT17" s="86">
        <f t="shared" si="13"/>
        <v>17538</v>
      </c>
      <c r="CU17" s="80"/>
      <c r="CV17" s="80"/>
      <c r="CW17" s="80"/>
      <c r="CX17" s="80"/>
      <c r="CY17" s="80"/>
      <c r="CZ17" s="84" t="s">
        <v>168</v>
      </c>
      <c r="DA17" s="85">
        <f>IF(DA7="-",NA(),DA7)</f>
        <v>13.4</v>
      </c>
      <c r="DB17" s="85">
        <f t="shared" ref="DB17:DE17" si="14">IF(DB7="-",NA(),DB7)</f>
        <v>13.4</v>
      </c>
      <c r="DC17" s="85">
        <f t="shared" si="14"/>
        <v>13.2</v>
      </c>
      <c r="DD17" s="85">
        <f t="shared" si="14"/>
        <v>12.9</v>
      </c>
      <c r="DE17" s="85">
        <f t="shared" si="14"/>
        <v>13.9</v>
      </c>
      <c r="DF17" s="80"/>
      <c r="DG17" s="80"/>
      <c r="DH17" s="80"/>
      <c r="DI17" s="80"/>
      <c r="DJ17" s="84" t="s">
        <v>168</v>
      </c>
      <c r="DK17" s="85">
        <f>IF(DK7="-",NA(),DK7)</f>
        <v>11.8</v>
      </c>
      <c r="DL17" s="85">
        <f t="shared" ref="DL17:DO17" si="15">IF(DL7="-",NA(),DL7)</f>
        <v>1.4</v>
      </c>
      <c r="DM17" s="85">
        <f t="shared" si="15"/>
        <v>2.4</v>
      </c>
      <c r="DN17" s="85">
        <f t="shared" si="15"/>
        <v>28.5</v>
      </c>
      <c r="DO17" s="85">
        <f t="shared" si="15"/>
        <v>40.4</v>
      </c>
      <c r="DP17" s="80"/>
      <c r="DQ17" s="80"/>
      <c r="DR17" s="80"/>
      <c r="DS17" s="80"/>
      <c r="DT17" s="84" t="s">
        <v>168</v>
      </c>
      <c r="DU17" s="85">
        <f>IF(DU7="-",NA(),DU7)</f>
        <v>649.79999999999995</v>
      </c>
      <c r="DV17" s="85">
        <f t="shared" ref="DV17:DY17" si="16">IF(DV7="-",NA(),DV7)</f>
        <v>2259.9</v>
      </c>
      <c r="DW17" s="85">
        <f t="shared" si="16"/>
        <v>2385.3000000000002</v>
      </c>
      <c r="DX17" s="85">
        <f t="shared" si="16"/>
        <v>2265.1</v>
      </c>
      <c r="DY17" s="85">
        <f t="shared" si="16"/>
        <v>3194.9</v>
      </c>
      <c r="DZ17" s="80"/>
      <c r="EA17" s="80"/>
      <c r="EB17" s="80"/>
      <c r="EC17" s="80"/>
      <c r="ED17" s="84" t="s">
        <v>168</v>
      </c>
      <c r="EE17" s="85" t="e">
        <f>IF(EE7="-",NA(),EE7)</f>
        <v>#N/A</v>
      </c>
      <c r="EF17" s="85" t="e">
        <f t="shared" ref="EF17:EI17" si="17">IF(EF7="-",NA(),EF7)</f>
        <v>#N/A</v>
      </c>
      <c r="EG17" s="85" t="e">
        <f t="shared" si="17"/>
        <v>#N/A</v>
      </c>
      <c r="EH17" s="85" t="e">
        <f t="shared" si="17"/>
        <v>#N/A</v>
      </c>
      <c r="EI17" s="85" t="e">
        <f t="shared" si="17"/>
        <v>#N/A</v>
      </c>
      <c r="EJ17" s="80"/>
      <c r="EK17" s="80"/>
      <c r="EL17" s="80"/>
      <c r="EM17" s="80"/>
      <c r="EN17" s="84" t="s">
        <v>168</v>
      </c>
      <c r="EO17" s="85">
        <f>IF(EO7="-",NA(),EO7)</f>
        <v>100</v>
      </c>
      <c r="EP17" s="85">
        <f t="shared" ref="EP17:ES17" si="18">IF(EP7="-",NA(),EP7)</f>
        <v>100</v>
      </c>
      <c r="EQ17" s="85">
        <f t="shared" si="18"/>
        <v>100</v>
      </c>
      <c r="ER17" s="85">
        <f t="shared" si="18"/>
        <v>100</v>
      </c>
      <c r="ES17" s="85">
        <f t="shared" si="18"/>
        <v>100</v>
      </c>
      <c r="ET17" s="80"/>
      <c r="EU17" s="80"/>
      <c r="EV17" s="80"/>
      <c r="EW17" s="80"/>
      <c r="EX17" s="80"/>
      <c r="EY17" s="84" t="s">
        <v>168</v>
      </c>
      <c r="EZ17" s="85" t="e">
        <f>IF(EZ7="-",NA(),EZ7)</f>
        <v>#N/A</v>
      </c>
      <c r="FA17" s="85" t="e">
        <f t="shared" ref="FA17:FD17" si="19">IF(FA7="-",NA(),FA7)</f>
        <v>#N/A</v>
      </c>
      <c r="FB17" s="85" t="e">
        <f t="shared" si="19"/>
        <v>#N/A</v>
      </c>
      <c r="FC17" s="85" t="e">
        <f t="shared" si="19"/>
        <v>#N/A</v>
      </c>
      <c r="FD17" s="85" t="e">
        <f t="shared" si="19"/>
        <v>#N/A</v>
      </c>
      <c r="FE17" s="80"/>
      <c r="FF17" s="80"/>
      <c r="FG17" s="80"/>
      <c r="FH17" s="80"/>
      <c r="FI17" s="84" t="s">
        <v>168</v>
      </c>
      <c r="FJ17" s="85" t="e">
        <f>IF(FJ7="-",NA(),FJ7)</f>
        <v>#N/A</v>
      </c>
      <c r="FK17" s="85" t="e">
        <f t="shared" ref="FK17:FN17" si="20">IF(FK7="-",NA(),FK7)</f>
        <v>#N/A</v>
      </c>
      <c r="FL17" s="85" t="e">
        <f t="shared" si="20"/>
        <v>#N/A</v>
      </c>
      <c r="FM17" s="85" t="e">
        <f t="shared" si="20"/>
        <v>#N/A</v>
      </c>
      <c r="FN17" s="85" t="e">
        <f t="shared" si="20"/>
        <v>#N/A</v>
      </c>
      <c r="FO17" s="80"/>
      <c r="FP17" s="80"/>
      <c r="FQ17" s="80"/>
      <c r="FR17" s="80"/>
      <c r="FS17" s="84" t="s">
        <v>168</v>
      </c>
      <c r="FT17" s="85" t="e">
        <f>IF(FT7="-",NA(),FT7)</f>
        <v>#N/A</v>
      </c>
      <c r="FU17" s="85" t="e">
        <f t="shared" ref="FU17:FX17" si="21">IF(FU7="-",NA(),FU7)</f>
        <v>#N/A</v>
      </c>
      <c r="FV17" s="85" t="e">
        <f t="shared" si="21"/>
        <v>#N/A</v>
      </c>
      <c r="FW17" s="85" t="e">
        <f t="shared" si="21"/>
        <v>#N/A</v>
      </c>
      <c r="FX17" s="85" t="e">
        <f t="shared" si="21"/>
        <v>#N/A</v>
      </c>
      <c r="FY17" s="80"/>
      <c r="FZ17" s="80"/>
      <c r="GA17" s="80"/>
      <c r="GB17" s="80"/>
      <c r="GC17" s="84" t="s">
        <v>168</v>
      </c>
      <c r="GD17" s="85" t="e">
        <f>IF(GD7="-",NA(),GD7)</f>
        <v>#N/A</v>
      </c>
      <c r="GE17" s="85" t="e">
        <f t="shared" ref="GE17:GH17" si="22">IF(GE7="-",NA(),GE7)</f>
        <v>#N/A</v>
      </c>
      <c r="GF17" s="85" t="e">
        <f t="shared" si="22"/>
        <v>#N/A</v>
      </c>
      <c r="GG17" s="85" t="e">
        <f t="shared" si="22"/>
        <v>#N/A</v>
      </c>
      <c r="GH17" s="85" t="e">
        <f t="shared" si="22"/>
        <v>#N/A</v>
      </c>
      <c r="GI17" s="80"/>
      <c r="GJ17" s="80"/>
      <c r="GK17" s="80"/>
      <c r="GL17" s="80"/>
      <c r="GM17" s="84" t="s">
        <v>168</v>
      </c>
      <c r="GN17" s="85" t="e">
        <f>IF(GN7="-",NA(),GN7)</f>
        <v>#N/A</v>
      </c>
      <c r="GO17" s="85" t="e">
        <f t="shared" ref="GO17:GR17" si="23">IF(GO7="-",NA(),GO7)</f>
        <v>#N/A</v>
      </c>
      <c r="GP17" s="85" t="e">
        <f t="shared" si="23"/>
        <v>#N/A</v>
      </c>
      <c r="GQ17" s="85" t="e">
        <f t="shared" si="23"/>
        <v>#N/A</v>
      </c>
      <c r="GR17" s="85" t="e">
        <f t="shared" si="23"/>
        <v>#N/A</v>
      </c>
      <c r="GS17" s="80"/>
      <c r="GT17" s="80"/>
      <c r="GU17" s="80"/>
      <c r="GV17" s="80"/>
      <c r="GW17" s="80"/>
      <c r="GX17" s="84" t="s">
        <v>168</v>
      </c>
      <c r="GY17" s="85" t="e">
        <f>IF(GY7="-",NA(),GY7)</f>
        <v>#N/A</v>
      </c>
      <c r="GZ17" s="85" t="e">
        <f t="shared" ref="GZ17:HC17" si="24">IF(GZ7="-",NA(),GZ7)</f>
        <v>#N/A</v>
      </c>
      <c r="HA17" s="85" t="e">
        <f t="shared" si="24"/>
        <v>#N/A</v>
      </c>
      <c r="HB17" s="85" t="e">
        <f t="shared" si="24"/>
        <v>#N/A</v>
      </c>
      <c r="HC17" s="85" t="e">
        <f t="shared" si="24"/>
        <v>#N/A</v>
      </c>
      <c r="HD17" s="80"/>
      <c r="HE17" s="80"/>
      <c r="HF17" s="80"/>
      <c r="HG17" s="80"/>
      <c r="HH17" s="84" t="s">
        <v>168</v>
      </c>
      <c r="HI17" s="85" t="e">
        <f>IF(HI7="-",NA(),HI7)</f>
        <v>#N/A</v>
      </c>
      <c r="HJ17" s="85" t="e">
        <f t="shared" ref="HJ17:HM17" si="25">IF(HJ7="-",NA(),HJ7)</f>
        <v>#N/A</v>
      </c>
      <c r="HK17" s="85" t="e">
        <f t="shared" si="25"/>
        <v>#N/A</v>
      </c>
      <c r="HL17" s="85" t="e">
        <f t="shared" si="25"/>
        <v>#N/A</v>
      </c>
      <c r="HM17" s="85" t="e">
        <f t="shared" si="25"/>
        <v>#N/A</v>
      </c>
      <c r="HN17" s="80"/>
      <c r="HO17" s="80"/>
      <c r="HP17" s="80"/>
      <c r="HQ17" s="80"/>
      <c r="HR17" s="84" t="s">
        <v>168</v>
      </c>
      <c r="HS17" s="85" t="e">
        <f>IF(HS7="-",NA(),HS7)</f>
        <v>#N/A</v>
      </c>
      <c r="HT17" s="85" t="e">
        <f t="shared" ref="HT17:HW17" si="26">IF(HT7="-",NA(),HT7)</f>
        <v>#N/A</v>
      </c>
      <c r="HU17" s="85" t="e">
        <f t="shared" si="26"/>
        <v>#N/A</v>
      </c>
      <c r="HV17" s="85" t="e">
        <f t="shared" si="26"/>
        <v>#N/A</v>
      </c>
      <c r="HW17" s="85" t="e">
        <f t="shared" si="26"/>
        <v>#N/A</v>
      </c>
      <c r="HX17" s="80"/>
      <c r="HY17" s="80"/>
      <c r="HZ17" s="80"/>
      <c r="IA17" s="80"/>
      <c r="IB17" s="84" t="s">
        <v>168</v>
      </c>
      <c r="IC17" s="85" t="e">
        <f>IF(IC7="-",NA(),IC7)</f>
        <v>#N/A</v>
      </c>
      <c r="ID17" s="85" t="e">
        <f t="shared" ref="ID17:IG17" si="27">IF(ID7="-",NA(),ID7)</f>
        <v>#N/A</v>
      </c>
      <c r="IE17" s="85" t="e">
        <f t="shared" si="27"/>
        <v>#N/A</v>
      </c>
      <c r="IF17" s="85" t="e">
        <f t="shared" si="27"/>
        <v>#N/A</v>
      </c>
      <c r="IG17" s="85" t="e">
        <f t="shared" si="27"/>
        <v>#N/A</v>
      </c>
      <c r="IH17" s="80"/>
      <c r="II17" s="80"/>
      <c r="IJ17" s="80"/>
      <c r="IK17" s="80"/>
      <c r="IL17" s="84" t="s">
        <v>168</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168</v>
      </c>
      <c r="IX17" s="85" t="e">
        <f>IF(IX7="-",NA(),IX7)</f>
        <v>#N/A</v>
      </c>
      <c r="IY17" s="85" t="e">
        <f t="shared" ref="IY17:JB17" si="29">IF(IY7="-",NA(),IY7)</f>
        <v>#N/A</v>
      </c>
      <c r="IZ17" s="85" t="e">
        <f t="shared" si="29"/>
        <v>#N/A</v>
      </c>
      <c r="JA17" s="85" t="e">
        <f t="shared" si="29"/>
        <v>#N/A</v>
      </c>
      <c r="JB17" s="85" t="e">
        <f t="shared" si="29"/>
        <v>#N/A</v>
      </c>
      <c r="JC17" s="80"/>
      <c r="JD17" s="80"/>
      <c r="JE17" s="80"/>
      <c r="JF17" s="80"/>
      <c r="JG17" s="84" t="s">
        <v>168</v>
      </c>
      <c r="JH17" s="85" t="e">
        <f>IF(JH7="-",NA(),JH7)</f>
        <v>#N/A</v>
      </c>
      <c r="JI17" s="85" t="e">
        <f t="shared" ref="JI17:JL17" si="30">IF(JI7="-",NA(),JI7)</f>
        <v>#N/A</v>
      </c>
      <c r="JJ17" s="85" t="e">
        <f t="shared" si="30"/>
        <v>#N/A</v>
      </c>
      <c r="JK17" s="85" t="e">
        <f t="shared" si="30"/>
        <v>#N/A</v>
      </c>
      <c r="JL17" s="85" t="e">
        <f t="shared" si="30"/>
        <v>#N/A</v>
      </c>
      <c r="JM17" s="80"/>
      <c r="JN17" s="80"/>
      <c r="JO17" s="80"/>
      <c r="JP17" s="80"/>
      <c r="JQ17" s="84" t="s">
        <v>168</v>
      </c>
      <c r="JR17" s="85" t="e">
        <f>IF(JR7="-",NA(),JR7)</f>
        <v>#N/A</v>
      </c>
      <c r="JS17" s="85" t="e">
        <f t="shared" ref="JS17:JV17" si="31">IF(JS7="-",NA(),JS7)</f>
        <v>#N/A</v>
      </c>
      <c r="JT17" s="85" t="e">
        <f t="shared" si="31"/>
        <v>#N/A</v>
      </c>
      <c r="JU17" s="85" t="e">
        <f t="shared" si="31"/>
        <v>#N/A</v>
      </c>
      <c r="JV17" s="85" t="e">
        <f t="shared" si="31"/>
        <v>#N/A</v>
      </c>
      <c r="JW17" s="80"/>
      <c r="JX17" s="80"/>
      <c r="JY17" s="80"/>
      <c r="JZ17" s="80"/>
      <c r="KA17" s="84" t="s">
        <v>168</v>
      </c>
      <c r="KB17" s="85" t="e">
        <f>IF(KB7="-",NA(),KB7)</f>
        <v>#N/A</v>
      </c>
      <c r="KC17" s="85" t="e">
        <f t="shared" ref="KC17:KF17" si="32">IF(KC7="-",NA(),KC7)</f>
        <v>#N/A</v>
      </c>
      <c r="KD17" s="85" t="e">
        <f t="shared" si="32"/>
        <v>#N/A</v>
      </c>
      <c r="KE17" s="85" t="e">
        <f t="shared" si="32"/>
        <v>#N/A</v>
      </c>
      <c r="KF17" s="85" t="e">
        <f t="shared" si="32"/>
        <v>#N/A</v>
      </c>
      <c r="KG17" s="80"/>
      <c r="KH17" s="80"/>
      <c r="KI17" s="80"/>
      <c r="KJ17" s="80"/>
      <c r="KK17" s="84" t="s">
        <v>168</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168</v>
      </c>
      <c r="KW17" s="85">
        <f>IF(KW7="-",NA(),KW7)</f>
        <v>13.4</v>
      </c>
      <c r="KX17" s="85">
        <f t="shared" ref="KX17:LA17" si="34">IF(KX7="-",NA(),KX7)</f>
        <v>13.4</v>
      </c>
      <c r="KY17" s="85">
        <f t="shared" si="34"/>
        <v>13.2</v>
      </c>
      <c r="KZ17" s="85">
        <f t="shared" si="34"/>
        <v>12.9</v>
      </c>
      <c r="LA17" s="85">
        <f t="shared" si="34"/>
        <v>13.9</v>
      </c>
      <c r="LB17" s="80"/>
      <c r="LC17" s="80"/>
      <c r="LD17" s="80"/>
      <c r="LE17" s="80"/>
      <c r="LF17" s="84" t="s">
        <v>168</v>
      </c>
      <c r="LG17" s="85">
        <f>IF(LG7="-",NA(),LG7)</f>
        <v>11.8</v>
      </c>
      <c r="LH17" s="85">
        <f t="shared" ref="LH17:LK17" si="35">IF(LH7="-",NA(),LH7)</f>
        <v>1.4</v>
      </c>
      <c r="LI17" s="85">
        <f t="shared" si="35"/>
        <v>2.4</v>
      </c>
      <c r="LJ17" s="85">
        <f t="shared" si="35"/>
        <v>28.5</v>
      </c>
      <c r="LK17" s="85">
        <f t="shared" si="35"/>
        <v>40.4</v>
      </c>
      <c r="LL17" s="80"/>
      <c r="LM17" s="80"/>
      <c r="LN17" s="80"/>
      <c r="LO17" s="80"/>
      <c r="LP17" s="84" t="s">
        <v>168</v>
      </c>
      <c r="LQ17" s="85">
        <f>IF(LQ7="-",NA(),LQ7)</f>
        <v>649.79999999999995</v>
      </c>
      <c r="LR17" s="85">
        <f t="shared" ref="LR17:LU17" si="36">IF(LR7="-",NA(),LR7)</f>
        <v>596</v>
      </c>
      <c r="LS17" s="85">
        <f t="shared" si="36"/>
        <v>592.70000000000005</v>
      </c>
      <c r="LT17" s="85">
        <f t="shared" si="36"/>
        <v>523.5</v>
      </c>
      <c r="LU17" s="85">
        <f t="shared" si="36"/>
        <v>442.6</v>
      </c>
      <c r="LV17" s="80"/>
      <c r="LW17" s="80"/>
      <c r="LX17" s="80"/>
      <c r="LY17" s="80"/>
      <c r="LZ17" s="84" t="s">
        <v>168</v>
      </c>
      <c r="MA17" s="85" t="e">
        <f>IF(MA7="-",NA(),MA7)</f>
        <v>#N/A</v>
      </c>
      <c r="MB17" s="85" t="e">
        <f t="shared" ref="MB17:ME17" si="37">IF(MB7="-",NA(),MB7)</f>
        <v>#N/A</v>
      </c>
      <c r="MC17" s="85" t="e">
        <f t="shared" si="37"/>
        <v>#N/A</v>
      </c>
      <c r="MD17" s="85" t="e">
        <f t="shared" si="37"/>
        <v>#N/A</v>
      </c>
      <c r="ME17" s="85" t="e">
        <f t="shared" si="37"/>
        <v>#N/A</v>
      </c>
      <c r="MF17" s="80"/>
      <c r="MG17" s="80"/>
      <c r="MH17" s="80"/>
      <c r="MI17" s="80"/>
      <c r="MJ17" s="84" t="s">
        <v>168</v>
      </c>
      <c r="MK17" s="85">
        <f>IF(MK7="-",NA(),MK7)</f>
        <v>100</v>
      </c>
      <c r="ML17" s="85">
        <f t="shared" ref="ML17:MO17" si="38">IF(ML7="-",NA(),ML7)</f>
        <v>100</v>
      </c>
      <c r="MM17" s="85">
        <f t="shared" si="38"/>
        <v>100</v>
      </c>
      <c r="MN17" s="85">
        <f t="shared" si="38"/>
        <v>100</v>
      </c>
      <c r="MO17" s="85">
        <f t="shared" si="38"/>
        <v>100</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2">
      <c r="A18" s="77">
        <f t="shared" si="7"/>
        <v>4</v>
      </c>
      <c r="B18" s="178" t="s">
        <v>169</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170</v>
      </c>
      <c r="AY18" s="85">
        <f>IF(BD7="-",NA(),BD7)</f>
        <v>134.69999999999999</v>
      </c>
      <c r="AZ18" s="85">
        <f t="shared" ref="AZ18:BC18" si="39">IF(BE7="-",NA(),BE7)</f>
        <v>141.80000000000001</v>
      </c>
      <c r="BA18" s="85">
        <f t="shared" si="39"/>
        <v>138.19999999999999</v>
      </c>
      <c r="BB18" s="85">
        <f t="shared" si="39"/>
        <v>135</v>
      </c>
      <c r="BC18" s="85">
        <f t="shared" si="39"/>
        <v>136.6</v>
      </c>
      <c r="BD18" s="80"/>
      <c r="BE18" s="80"/>
      <c r="BF18" s="80"/>
      <c r="BG18" s="80"/>
      <c r="BH18" s="80"/>
      <c r="BI18" s="84" t="s">
        <v>170</v>
      </c>
      <c r="BJ18" s="85">
        <f>IF(BO7="-",NA(),BO7)</f>
        <v>253.6</v>
      </c>
      <c r="BK18" s="85">
        <f t="shared" ref="BK18:BN18" si="40">IF(BP7="-",NA(),BP7)</f>
        <v>238</v>
      </c>
      <c r="BL18" s="85">
        <f t="shared" si="40"/>
        <v>227.5</v>
      </c>
      <c r="BM18" s="85">
        <f t="shared" si="40"/>
        <v>238.5</v>
      </c>
      <c r="BN18" s="85">
        <f t="shared" si="40"/>
        <v>235</v>
      </c>
      <c r="BO18" s="80"/>
      <c r="BP18" s="80"/>
      <c r="BQ18" s="80"/>
      <c r="BR18" s="80"/>
      <c r="BS18" s="80"/>
      <c r="BT18" s="84" t="s">
        <v>170</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170</v>
      </c>
      <c r="CF18" s="85">
        <f>IF(CK7="-",NA(),CK7)</f>
        <v>19066.3</v>
      </c>
      <c r="CG18" s="85">
        <f t="shared" ref="CG18:CJ18" si="42">IF(CL7="-",NA(),CL7)</f>
        <v>18998.7</v>
      </c>
      <c r="CH18" s="85">
        <f t="shared" si="42"/>
        <v>17544.5</v>
      </c>
      <c r="CI18" s="85">
        <f t="shared" si="42"/>
        <v>19886.599999999999</v>
      </c>
      <c r="CJ18" s="85">
        <f t="shared" si="42"/>
        <v>23723.7</v>
      </c>
      <c r="CK18" s="80"/>
      <c r="CL18" s="80"/>
      <c r="CM18" s="80"/>
      <c r="CN18" s="80"/>
      <c r="CO18" s="84" t="s">
        <v>170</v>
      </c>
      <c r="CP18" s="86">
        <f>IF(CU7="-",NA(),CU7)</f>
        <v>33434</v>
      </c>
      <c r="CQ18" s="86">
        <f t="shared" ref="CQ18:CT18" si="43">IF(CV7="-",NA(),CV7)</f>
        <v>36820</v>
      </c>
      <c r="CR18" s="86">
        <f t="shared" si="43"/>
        <v>35532</v>
      </c>
      <c r="CS18" s="86">
        <f t="shared" si="43"/>
        <v>36111</v>
      </c>
      <c r="CT18" s="86">
        <f t="shared" si="43"/>
        <v>39983</v>
      </c>
      <c r="CU18" s="80"/>
      <c r="CV18" s="80"/>
      <c r="CW18" s="80"/>
      <c r="CX18" s="80"/>
      <c r="CY18" s="80"/>
      <c r="CZ18" s="84" t="s">
        <v>170</v>
      </c>
      <c r="DA18" s="85">
        <f>IF(DF7="-",NA(),DF7)</f>
        <v>28.7</v>
      </c>
      <c r="DB18" s="85">
        <f t="shared" ref="DB18:DE18" si="44">IF(DG7="-",NA(),DG7)</f>
        <v>29.1</v>
      </c>
      <c r="DC18" s="85">
        <f t="shared" si="44"/>
        <v>29.4</v>
      </c>
      <c r="DD18" s="85">
        <f t="shared" si="44"/>
        <v>28.9</v>
      </c>
      <c r="DE18" s="85">
        <f t="shared" si="44"/>
        <v>27.4</v>
      </c>
      <c r="DF18" s="80"/>
      <c r="DG18" s="80"/>
      <c r="DH18" s="80"/>
      <c r="DI18" s="80"/>
      <c r="DJ18" s="84" t="s">
        <v>170</v>
      </c>
      <c r="DK18" s="85">
        <f>IF(DP7="-",NA(),DP7)</f>
        <v>5.7</v>
      </c>
      <c r="DL18" s="85">
        <f t="shared" ref="DL18:DO18" si="45">IF(DQ7="-",NA(),DQ7)</f>
        <v>6.8</v>
      </c>
      <c r="DM18" s="85">
        <f t="shared" si="45"/>
        <v>5.2</v>
      </c>
      <c r="DN18" s="85">
        <f t="shared" si="45"/>
        <v>4.2</v>
      </c>
      <c r="DO18" s="85">
        <f t="shared" si="45"/>
        <v>12.1</v>
      </c>
      <c r="DP18" s="80"/>
      <c r="DQ18" s="80"/>
      <c r="DR18" s="80"/>
      <c r="DS18" s="80"/>
      <c r="DT18" s="84" t="s">
        <v>170</v>
      </c>
      <c r="DU18" s="85">
        <f>IF(DZ7="-",NA(),DZ7)</f>
        <v>184.7</v>
      </c>
      <c r="DV18" s="85">
        <f t="shared" ref="DV18:DY18" si="46">IF(EA7="-",NA(),EA7)</f>
        <v>175.7</v>
      </c>
      <c r="DW18" s="85">
        <f t="shared" si="46"/>
        <v>208.4</v>
      </c>
      <c r="DX18" s="85">
        <f t="shared" si="46"/>
        <v>198.6</v>
      </c>
      <c r="DY18" s="85">
        <f t="shared" si="46"/>
        <v>198</v>
      </c>
      <c r="DZ18" s="80"/>
      <c r="EA18" s="80"/>
      <c r="EB18" s="80"/>
      <c r="EC18" s="80"/>
      <c r="ED18" s="84" t="s">
        <v>170</v>
      </c>
      <c r="EE18" s="85" t="e">
        <f>IF(EJ7="-",NA(),EJ7)</f>
        <v>#N/A</v>
      </c>
      <c r="EF18" s="85" t="e">
        <f t="shared" ref="EF18:EI18" si="47">IF(EK7="-",NA(),EK7)</f>
        <v>#N/A</v>
      </c>
      <c r="EG18" s="85" t="e">
        <f t="shared" si="47"/>
        <v>#N/A</v>
      </c>
      <c r="EH18" s="85" t="e">
        <f t="shared" si="47"/>
        <v>#N/A</v>
      </c>
      <c r="EI18" s="85" t="e">
        <f t="shared" si="47"/>
        <v>#N/A</v>
      </c>
      <c r="EJ18" s="80"/>
      <c r="EK18" s="80"/>
      <c r="EL18" s="80"/>
      <c r="EM18" s="80"/>
      <c r="EN18" s="84" t="s">
        <v>170</v>
      </c>
      <c r="EO18" s="85">
        <f>IF(ET7="-",NA(),ET7)</f>
        <v>86.6</v>
      </c>
      <c r="EP18" s="85">
        <f t="shared" ref="EP18:ES18" si="48">IF(EU7="-",NA(),EU7)</f>
        <v>87.5</v>
      </c>
      <c r="EQ18" s="85">
        <f t="shared" si="48"/>
        <v>90.7</v>
      </c>
      <c r="ER18" s="85">
        <f t="shared" si="48"/>
        <v>85</v>
      </c>
      <c r="ES18" s="85">
        <f t="shared" si="48"/>
        <v>77.2</v>
      </c>
      <c r="ET18" s="80"/>
      <c r="EU18" s="80"/>
      <c r="EV18" s="80"/>
      <c r="EW18" s="80"/>
      <c r="EX18" s="80"/>
      <c r="EY18" s="84" t="s">
        <v>170</v>
      </c>
      <c r="EZ18" s="85" t="e">
        <f>IF(OR(NOT($EZ$8),FE7="-"),NA(),FE7)</f>
        <v>#N/A</v>
      </c>
      <c r="FA18" s="85" t="e">
        <f>IF(OR(NOT($EZ$8),FF7="-"),NA(),FF7)</f>
        <v>#N/A</v>
      </c>
      <c r="FB18" s="85" t="e">
        <f>IF(OR(NOT($EZ$8),FG7="-"),NA(),FG7)</f>
        <v>#N/A</v>
      </c>
      <c r="FC18" s="85" t="e">
        <f>IF(OR(NOT($EZ$8),FH7="-"),NA(),FH7)</f>
        <v>#N/A</v>
      </c>
      <c r="FD18" s="85" t="e">
        <f>IF(OR(NOT($EZ$8),FI7="-"),NA(),FI7)</f>
        <v>#N/A</v>
      </c>
      <c r="FE18" s="80"/>
      <c r="FF18" s="80"/>
      <c r="FG18" s="80"/>
      <c r="FH18" s="80"/>
      <c r="FI18" s="84" t="s">
        <v>170</v>
      </c>
      <c r="FJ18" s="85" t="e">
        <f>IF(OR(NOT($FJ$8),FO7="-"),NA(),FO7)</f>
        <v>#N/A</v>
      </c>
      <c r="FK18" s="85" t="e">
        <f>IF(OR(NOT($FJ$8),FP7="-"),NA(),FP7)</f>
        <v>#N/A</v>
      </c>
      <c r="FL18" s="85" t="e">
        <f>IF(OR(NOT($FJ$8),FQ7="-"),NA(),FQ7)</f>
        <v>#N/A</v>
      </c>
      <c r="FM18" s="85" t="e">
        <f>IF(OR(NOT($FJ$8),FR7="-"),NA(),FR7)</f>
        <v>#N/A</v>
      </c>
      <c r="FN18" s="85" t="e">
        <f>IF(OR(NOT($FJ$8),FS7="-"),NA(),FS7)</f>
        <v>#N/A</v>
      </c>
      <c r="FO18" s="80"/>
      <c r="FP18" s="80"/>
      <c r="FQ18" s="80"/>
      <c r="FR18" s="80"/>
      <c r="FS18" s="84" t="s">
        <v>170</v>
      </c>
      <c r="FT18" s="85" t="e">
        <f>IF(OR(NOT($FT$8),FY7="-"),NA(),FY7)</f>
        <v>#N/A</v>
      </c>
      <c r="FU18" s="85" t="e">
        <f>IF(OR(NOT($FT$8),FZ7="-"),NA(),FZ7)</f>
        <v>#N/A</v>
      </c>
      <c r="FV18" s="85" t="e">
        <f>IF(OR(NOT($FT$8),GA7="-"),NA(),GA7)</f>
        <v>#N/A</v>
      </c>
      <c r="FW18" s="85" t="e">
        <f>IF(OR(NOT($FT$8),GB7="-"),NA(),GB7)</f>
        <v>#N/A</v>
      </c>
      <c r="FX18" s="85" t="e">
        <f>IF(OR(NOT($FT$8),GC7="-"),NA(),GC7)</f>
        <v>#N/A</v>
      </c>
      <c r="FY18" s="80"/>
      <c r="FZ18" s="80"/>
      <c r="GA18" s="80"/>
      <c r="GB18" s="80"/>
      <c r="GC18" s="84" t="s">
        <v>170</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170</v>
      </c>
      <c r="GN18" s="85" t="e">
        <f>IF(OR(NOT($GN$8),GS7="-"),NA(),GS7)</f>
        <v>#N/A</v>
      </c>
      <c r="GO18" s="85" t="e">
        <f>IF(OR(NOT($GN$8),GT7="-"),NA(),GT7)</f>
        <v>#N/A</v>
      </c>
      <c r="GP18" s="85" t="e">
        <f>IF(OR(NOT($GN$8),GU7="-"),NA(),GU7)</f>
        <v>#N/A</v>
      </c>
      <c r="GQ18" s="85" t="e">
        <f>IF(OR(NOT($GN$8),GV7="-"),NA(),GV7)</f>
        <v>#N/A</v>
      </c>
      <c r="GR18" s="85" t="e">
        <f>IF(OR(NOT($GN$8),GW7="-"),NA(),GW7)</f>
        <v>#N/A</v>
      </c>
      <c r="GS18" s="80"/>
      <c r="GT18" s="80"/>
      <c r="GU18" s="80"/>
      <c r="GV18" s="80"/>
      <c r="GW18" s="80"/>
      <c r="GX18" s="84" t="s">
        <v>170</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170</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170</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170</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170</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170</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170</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170</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170</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170</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170</v>
      </c>
      <c r="KW18" s="85">
        <f>IF(OR(NOT($KW$8),LB7="-"),NA(),LB7)</f>
        <v>14.9</v>
      </c>
      <c r="KX18" s="85">
        <f>IF(OR(NOT($KW$8),LC7="-"),NA(),LC7)</f>
        <v>14.9</v>
      </c>
      <c r="KY18" s="85">
        <f>IF(OR(NOT($KW$8),LD7="-"),NA(),LD7)</f>
        <v>14.3</v>
      </c>
      <c r="KZ18" s="85">
        <f>IF(OR(NOT($KW$8),LE7="-"),NA(),LE7)</f>
        <v>13.8</v>
      </c>
      <c r="LA18" s="85">
        <f>IF(OR(NOT($KW$8),LF7="-"),NA(),LF7)</f>
        <v>14.2</v>
      </c>
      <c r="LB18" s="80"/>
      <c r="LC18" s="80"/>
      <c r="LD18" s="80"/>
      <c r="LE18" s="80"/>
      <c r="LF18" s="84" t="s">
        <v>170</v>
      </c>
      <c r="LG18" s="85">
        <f>IF(OR(NOT($LG$8),LL7="-"),NA(),LL7)</f>
        <v>0.4</v>
      </c>
      <c r="LH18" s="85">
        <f>IF(OR(NOT($LG$8),LM7="-"),NA(),LM7)</f>
        <v>1.8</v>
      </c>
      <c r="LI18" s="85">
        <f>IF(OR(NOT($LG$8),LN7="-"),NA(),LN7)</f>
        <v>1.8</v>
      </c>
      <c r="LJ18" s="85">
        <f>IF(OR(NOT($LG$8),LO7="-"),NA(),LO7)</f>
        <v>2.7</v>
      </c>
      <c r="LK18" s="85">
        <f>IF(OR(NOT($LG$8),LP7="-"),NA(),LP7)</f>
        <v>9.6999999999999993</v>
      </c>
      <c r="LL18" s="80"/>
      <c r="LM18" s="80"/>
      <c r="LN18" s="80"/>
      <c r="LO18" s="80"/>
      <c r="LP18" s="84" t="s">
        <v>170</v>
      </c>
      <c r="LQ18" s="85">
        <f>IF(OR(NOT($LQ$8),LV7="-"),NA(),LV7)</f>
        <v>138.1</v>
      </c>
      <c r="LR18" s="85">
        <f>IF(OR(NOT($LQ$8),LW7="-"),NA(),LW7)</f>
        <v>125.8</v>
      </c>
      <c r="LS18" s="85">
        <f>IF(OR(NOT($LQ$8),LX7="-"),NA(),LX7)</f>
        <v>119.4</v>
      </c>
      <c r="LT18" s="85">
        <f>IF(OR(NOT($LQ$8),LY7="-"),NA(),LY7)</f>
        <v>113</v>
      </c>
      <c r="LU18" s="85">
        <f>IF(OR(NOT($LQ$8),LZ7="-"),NA(),LZ7)</f>
        <v>99.1</v>
      </c>
      <c r="LV18" s="80"/>
      <c r="LW18" s="80"/>
      <c r="LX18" s="80"/>
      <c r="LY18" s="80"/>
      <c r="LZ18" s="84" t="s">
        <v>170</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170</v>
      </c>
      <c r="MK18" s="85">
        <f>IF(OR(NOT($MK$8),MP7="-"),NA(),MP7)</f>
        <v>98.8</v>
      </c>
      <c r="ML18" s="85">
        <f>IF(OR(NOT($MK$8),MQ7="-"),NA(),MQ7)</f>
        <v>98.9</v>
      </c>
      <c r="MM18" s="85">
        <f>IF(OR(NOT($MK$8),MR7="-"),NA(),MR7)</f>
        <v>99.7</v>
      </c>
      <c r="MN18" s="85">
        <f>IF(OR(NOT($MK$8),MS7="-"),NA(),MS7)</f>
        <v>99.8</v>
      </c>
      <c r="MO18" s="85">
        <f>IF(OR(NOT($MK$8),MT7="-"),NA(),MT7)</f>
        <v>99.7</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2">
      <c r="A19" s="77">
        <f t="shared" si="7"/>
        <v>5</v>
      </c>
      <c r="B19" s="178" t="s">
        <v>171</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156</v>
      </c>
      <c r="AY19" s="85">
        <f>$BI$7</f>
        <v>100</v>
      </c>
      <c r="AZ19" s="85">
        <f t="shared" ref="AZ19:BC19" si="49">$BI$7</f>
        <v>100</v>
      </c>
      <c r="BA19" s="85">
        <f t="shared" si="49"/>
        <v>100</v>
      </c>
      <c r="BB19" s="85">
        <f t="shared" si="49"/>
        <v>100</v>
      </c>
      <c r="BC19" s="85">
        <f t="shared" si="49"/>
        <v>100</v>
      </c>
      <c r="BD19" s="80"/>
      <c r="BE19" s="80"/>
      <c r="BF19" s="80"/>
      <c r="BG19" s="80"/>
      <c r="BH19" s="80"/>
      <c r="BI19" s="87" t="s">
        <v>156</v>
      </c>
      <c r="BJ19" s="85">
        <f>$BT$7</f>
        <v>100</v>
      </c>
      <c r="BK19" s="85">
        <f>$BT$7</f>
        <v>100</v>
      </c>
      <c r="BL19" s="85">
        <f>$BT$7</f>
        <v>100</v>
      </c>
      <c r="BM19" s="85">
        <f>$BT$7</f>
        <v>100</v>
      </c>
      <c r="BN19" s="85">
        <f>$BT$7</f>
        <v>100</v>
      </c>
      <c r="BO19" s="80"/>
      <c r="BP19" s="80"/>
      <c r="BQ19" s="80"/>
      <c r="BR19" s="80"/>
      <c r="BS19" s="80"/>
      <c r="BT19" s="87" t="s">
        <v>156</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2">
      <c r="A20" s="77">
        <f t="shared" si="7"/>
        <v>6</v>
      </c>
      <c r="B20" s="178" t="s">
        <v>172</v>
      </c>
      <c r="C20" s="178"/>
      <c r="D20" s="80"/>
    </row>
    <row r="21" spans="1:374" x14ac:dyDescent="0.2">
      <c r="A21" s="77">
        <f t="shared" si="7"/>
        <v>7</v>
      </c>
      <c r="B21" s="178" t="s">
        <v>173</v>
      </c>
      <c r="C21" s="178"/>
      <c r="D21" s="80"/>
    </row>
    <row r="22" spans="1:374" x14ac:dyDescent="0.2">
      <c r="A22" s="77">
        <f t="shared" si="7"/>
        <v>8</v>
      </c>
      <c r="B22" s="178" t="s">
        <v>174</v>
      </c>
      <c r="C22" s="178"/>
      <c r="D22" s="80"/>
      <c r="E22" s="180" t="s">
        <v>175</v>
      </c>
      <c r="F22" s="181"/>
      <c r="G22" s="181"/>
      <c r="H22" s="181"/>
      <c r="I22" s="182"/>
    </row>
    <row r="23" spans="1:374" x14ac:dyDescent="0.2">
      <c r="A23" s="77">
        <f t="shared" si="7"/>
        <v>9</v>
      </c>
      <c r="B23" s="178" t="s">
        <v>176</v>
      </c>
      <c r="C23" s="178"/>
      <c r="D23" s="80"/>
      <c r="E23" s="183"/>
      <c r="F23" s="184"/>
      <c r="G23" s="184"/>
      <c r="H23" s="184"/>
      <c r="I23" s="185"/>
    </row>
    <row r="24" spans="1:374" x14ac:dyDescent="0.2">
      <c r="A24" s="77">
        <f t="shared" si="7"/>
        <v>10</v>
      </c>
      <c r="B24" s="178" t="s">
        <v>177</v>
      </c>
      <c r="C24" s="178"/>
      <c r="D24" s="80"/>
      <c r="E24" s="183"/>
      <c r="F24" s="184"/>
      <c r="G24" s="184"/>
      <c r="H24" s="184"/>
      <c r="I24" s="185"/>
    </row>
    <row r="25" spans="1:374" x14ac:dyDescent="0.2">
      <c r="A25" s="77">
        <f t="shared" si="7"/>
        <v>11</v>
      </c>
      <c r="B25" s="178" t="s">
        <v>178</v>
      </c>
      <c r="C25" s="178"/>
      <c r="D25" s="80"/>
      <c r="E25" s="183"/>
      <c r="F25" s="184"/>
      <c r="G25" s="184"/>
      <c r="H25" s="184"/>
      <c r="I25" s="185"/>
    </row>
    <row r="26" spans="1:374" x14ac:dyDescent="0.2">
      <c r="A26" s="77">
        <f t="shared" si="7"/>
        <v>12</v>
      </c>
      <c r="B26" s="178" t="s">
        <v>179</v>
      </c>
      <c r="C26" s="178"/>
      <c r="D26" s="80"/>
      <c r="E26" s="183"/>
      <c r="F26" s="184"/>
      <c r="G26" s="184"/>
      <c r="H26" s="184"/>
      <c r="I26" s="185"/>
    </row>
    <row r="27" spans="1:374" x14ac:dyDescent="0.2">
      <c r="A27" s="77">
        <f t="shared" si="7"/>
        <v>13</v>
      </c>
      <c r="B27" s="178" t="s">
        <v>180</v>
      </c>
      <c r="C27" s="178"/>
      <c r="D27" s="80"/>
      <c r="E27" s="183"/>
      <c r="F27" s="184"/>
      <c r="G27" s="184"/>
      <c r="H27" s="184"/>
      <c r="I27" s="185"/>
    </row>
    <row r="28" spans="1:374" x14ac:dyDescent="0.2">
      <c r="A28" s="77">
        <f t="shared" si="7"/>
        <v>14</v>
      </c>
      <c r="B28" s="178" t="s">
        <v>181</v>
      </c>
      <c r="C28" s="178"/>
      <c r="D28" s="80"/>
      <c r="E28" s="183"/>
      <c r="F28" s="184"/>
      <c r="G28" s="184"/>
      <c r="H28" s="184"/>
      <c r="I28" s="185"/>
    </row>
    <row r="29" spans="1:374" x14ac:dyDescent="0.2">
      <c r="A29" s="77">
        <f t="shared" si="7"/>
        <v>15</v>
      </c>
      <c r="B29" s="178" t="s">
        <v>182</v>
      </c>
      <c r="C29" s="178"/>
      <c r="D29" s="80"/>
      <c r="E29" s="183"/>
      <c r="F29" s="184"/>
      <c r="G29" s="184"/>
      <c r="H29" s="184"/>
      <c r="I29" s="185"/>
    </row>
    <row r="30" spans="1:374" x14ac:dyDescent="0.2">
      <c r="A30" s="77">
        <f t="shared" si="7"/>
        <v>16</v>
      </c>
      <c r="B30" s="178" t="s">
        <v>183</v>
      </c>
      <c r="C30" s="178"/>
      <c r="D30" s="80"/>
      <c r="E30" s="183"/>
      <c r="F30" s="184"/>
      <c r="G30" s="184"/>
      <c r="H30" s="184"/>
      <c r="I30" s="185"/>
    </row>
    <row r="31" spans="1:374" x14ac:dyDescent="0.2">
      <c r="A31" s="77"/>
      <c r="B31" s="178"/>
      <c r="C31" s="178"/>
      <c r="D31" s="80"/>
      <c r="E31" s="183"/>
      <c r="F31" s="184"/>
      <c r="G31" s="184"/>
      <c r="H31" s="184"/>
      <c r="I31" s="185"/>
    </row>
    <row r="32" spans="1:374" x14ac:dyDescent="0.2">
      <c r="A32" s="77"/>
      <c r="B32" s="178"/>
      <c r="C32" s="178"/>
      <c r="D32" s="80"/>
      <c r="E32" s="183"/>
      <c r="F32" s="184"/>
      <c r="G32" s="184"/>
      <c r="H32" s="184"/>
      <c r="I32" s="185"/>
    </row>
    <row r="33" spans="1:9" x14ac:dyDescent="0.2">
      <c r="A33" s="77"/>
      <c r="B33" s="178"/>
      <c r="C33" s="178"/>
      <c r="D33" s="80"/>
      <c r="E33" s="183"/>
      <c r="F33" s="184"/>
      <c r="G33" s="184"/>
      <c r="H33" s="184"/>
      <c r="I33" s="185"/>
    </row>
    <row r="34" spans="1:9" x14ac:dyDescent="0.2">
      <c r="A34" s="77"/>
      <c r="B34" s="178"/>
      <c r="C34" s="178"/>
      <c r="D34" s="80"/>
      <c r="E34" s="183"/>
      <c r="F34" s="184"/>
      <c r="G34" s="184"/>
      <c r="H34" s="184"/>
      <c r="I34" s="185"/>
    </row>
    <row r="35" spans="1:9" ht="25.5" customHeight="1" x14ac:dyDescent="0.2">
      <c r="E35" s="186"/>
      <c r="F35" s="187"/>
      <c r="G35" s="187"/>
      <c r="H35" s="187"/>
      <c r="I35" s="188"/>
    </row>
    <row r="36" spans="1:9" x14ac:dyDescent="0.2">
      <c r="A36" t="s">
        <v>184</v>
      </c>
      <c r="B36" t="s">
        <v>185</v>
      </c>
    </row>
    <row r="37" spans="1:9" x14ac:dyDescent="0.2">
      <c r="A37" t="s">
        <v>186</v>
      </c>
      <c r="B37" t="s">
        <v>187</v>
      </c>
    </row>
    <row r="38" spans="1:9" x14ac:dyDescent="0.2">
      <c r="A38" t="s">
        <v>188</v>
      </c>
      <c r="B38" t="s">
        <v>189</v>
      </c>
    </row>
    <row r="39" spans="1:9" x14ac:dyDescent="0.2">
      <c r="A39" t="s">
        <v>190</v>
      </c>
      <c r="B39" t="s">
        <v>191</v>
      </c>
    </row>
    <row r="40" spans="1:9" x14ac:dyDescent="0.2">
      <c r="A40" t="s">
        <v>192</v>
      </c>
      <c r="B40" t="s">
        <v>193</v>
      </c>
    </row>
    <row r="41" spans="1:9" x14ac:dyDescent="0.2">
      <c r="A41" t="s">
        <v>194</v>
      </c>
      <c r="B41" t="s">
        <v>195</v>
      </c>
    </row>
    <row r="42" spans="1:9" x14ac:dyDescent="0.2">
      <c r="A42" t="s">
        <v>196</v>
      </c>
      <c r="B42" t="s">
        <v>197</v>
      </c>
    </row>
    <row r="43" spans="1:9" x14ac:dyDescent="0.2">
      <c r="A43" t="s">
        <v>198</v>
      </c>
      <c r="B43" t="s">
        <v>199</v>
      </c>
    </row>
    <row r="44" spans="1:9" x14ac:dyDescent="0.2">
      <c r="A44" t="s">
        <v>200</v>
      </c>
      <c r="B44" t="s">
        <v>201</v>
      </c>
    </row>
    <row r="45" spans="1:9" x14ac:dyDescent="0.2">
      <c r="A45" t="s">
        <v>202</v>
      </c>
      <c r="B45" t="s">
        <v>203</v>
      </c>
    </row>
    <row r="46" spans="1:9" x14ac:dyDescent="0.2">
      <c r="A46" t="s">
        <v>204</v>
      </c>
      <c r="B46" t="s">
        <v>205</v>
      </c>
    </row>
    <row r="47" spans="1:9" x14ac:dyDescent="0.2">
      <c r="A47" t="s">
        <v>206</v>
      </c>
      <c r="B47" t="s">
        <v>207</v>
      </c>
    </row>
    <row r="48" spans="1:9" x14ac:dyDescent="0.2">
      <c r="A48" t="s">
        <v>208</v>
      </c>
      <c r="B48" t="s">
        <v>209</v>
      </c>
    </row>
    <row r="49" spans="1:2" x14ac:dyDescent="0.2">
      <c r="A49" t="s">
        <v>210</v>
      </c>
      <c r="B49" t="s">
        <v>211</v>
      </c>
    </row>
    <row r="50" spans="1:2" x14ac:dyDescent="0.2">
      <c r="A50" t="s">
        <v>212</v>
      </c>
      <c r="B50" t="s">
        <v>213</v>
      </c>
    </row>
    <row r="51" spans="1:2" x14ac:dyDescent="0.2">
      <c r="A51" t="s">
        <v>214</v>
      </c>
      <c r="B51" t="s">
        <v>215</v>
      </c>
    </row>
    <row r="52" spans="1:2" x14ac:dyDescent="0.2">
      <c r="A52" t="s">
        <v>216</v>
      </c>
      <c r="B52" t="s">
        <v>217</v>
      </c>
    </row>
    <row r="53" spans="1:2" x14ac:dyDescent="0.2">
      <c r="A53" t="s">
        <v>218</v>
      </c>
      <c r="B53" t="s">
        <v>219</v>
      </c>
    </row>
    <row r="54" spans="1:2" x14ac:dyDescent="0.2">
      <c r="A54" t="s">
        <v>220</v>
      </c>
      <c r="B54" t="s">
        <v>221</v>
      </c>
    </row>
    <row r="55" spans="1:2" x14ac:dyDescent="0.2">
      <c r="A55" t="s">
        <v>222</v>
      </c>
      <c r="B55" t="s">
        <v>223</v>
      </c>
    </row>
    <row r="56" spans="1:2" x14ac:dyDescent="0.2">
      <c r="A56" t="s">
        <v>224</v>
      </c>
      <c r="B56" t="s">
        <v>225</v>
      </c>
    </row>
    <row r="57" spans="1:2" x14ac:dyDescent="0.2">
      <c r="A57" t="s">
        <v>226</v>
      </c>
      <c r="B57" t="s">
        <v>227</v>
      </c>
    </row>
    <row r="58" spans="1:2" x14ac:dyDescent="0.2">
      <c r="A58" t="s">
        <v>228</v>
      </c>
      <c r="B58" t="s">
        <v>229</v>
      </c>
    </row>
    <row r="59" spans="1:2" x14ac:dyDescent="0.2">
      <c r="A59" t="s">
        <v>230</v>
      </c>
      <c r="B59" t="s">
        <v>231</v>
      </c>
    </row>
    <row r="60" spans="1:2" x14ac:dyDescent="0.2">
      <c r="A60" t="s">
        <v>232</v>
      </c>
      <c r="B60" t="s">
        <v>233</v>
      </c>
    </row>
    <row r="61" spans="1:2" x14ac:dyDescent="0.2">
      <c r="A61" t="s">
        <v>234</v>
      </c>
      <c r="B61" t="s">
        <v>235</v>
      </c>
    </row>
    <row r="62" spans="1:2" x14ac:dyDescent="0.2">
      <c r="A62" t="s">
        <v>236</v>
      </c>
      <c r="B62" t="s">
        <v>237</v>
      </c>
    </row>
    <row r="63" spans="1:2" x14ac:dyDescent="0.2">
      <c r="A63" t="s">
        <v>238</v>
      </c>
      <c r="B63" t="s">
        <v>239</v>
      </c>
    </row>
    <row r="64" spans="1:2" x14ac:dyDescent="0.2">
      <c r="A64" t="s">
        <v>240</v>
      </c>
      <c r="B64" t="s">
        <v>241</v>
      </c>
    </row>
    <row r="65" spans="1:2" x14ac:dyDescent="0.2">
      <c r="A65" t="s">
        <v>242</v>
      </c>
      <c r="B65" t="s">
        <v>243</v>
      </c>
    </row>
    <row r="66" spans="1:2" x14ac:dyDescent="0.2">
      <c r="A66" t="s">
        <v>244</v>
      </c>
      <c r="B66" t="s">
        <v>245</v>
      </c>
    </row>
    <row r="67" spans="1:2" x14ac:dyDescent="0.2">
      <c r="A67" t="s">
        <v>246</v>
      </c>
      <c r="B67" t="s">
        <v>245</v>
      </c>
    </row>
    <row r="68" spans="1:2" x14ac:dyDescent="0.2">
      <c r="A68" t="s">
        <v>247</v>
      </c>
      <c r="B68" t="s">
        <v>245</v>
      </c>
    </row>
    <row r="69" spans="1:2" x14ac:dyDescent="0.2">
      <c r="A69" t="s">
        <v>248</v>
      </c>
      <c r="B69" t="s">
        <v>245</v>
      </c>
    </row>
    <row r="70" spans="1:2" x14ac:dyDescent="0.2">
      <c r="A70" t="s">
        <v>249</v>
      </c>
      <c r="B70" t="s">
        <v>245</v>
      </c>
    </row>
    <row r="71" spans="1:2" x14ac:dyDescent="0.2">
      <c r="A71" t="s">
        <v>250</v>
      </c>
      <c r="B71" t="s">
        <v>245</v>
      </c>
    </row>
    <row r="72" spans="1:2" x14ac:dyDescent="0.2">
      <c r="A72" t="s">
        <v>251</v>
      </c>
      <c r="B72" t="s">
        <v>245</v>
      </c>
    </row>
    <row r="73" spans="1:2" x14ac:dyDescent="0.2">
      <c r="A73" t="s">
        <v>252</v>
      </c>
      <c r="B73" t="s">
        <v>245</v>
      </c>
    </row>
    <row r="74" spans="1:2" x14ac:dyDescent="0.2">
      <c r="A74" t="s">
        <v>253</v>
      </c>
      <c r="B74" t="s">
        <v>245</v>
      </c>
    </row>
    <row r="75" spans="1:2" x14ac:dyDescent="0.2">
      <c r="A75" t="s">
        <v>254</v>
      </c>
      <c r="B75" t="s">
        <v>245</v>
      </c>
    </row>
    <row r="76" spans="1:2" x14ac:dyDescent="0.2">
      <c r="A76" t="s">
        <v>255</v>
      </c>
      <c r="B76" t="s">
        <v>245</v>
      </c>
    </row>
    <row r="77" spans="1:2" x14ac:dyDescent="0.2">
      <c r="A77" t="s">
        <v>256</v>
      </c>
      <c r="B77" t="s">
        <v>245</v>
      </c>
    </row>
    <row r="78" spans="1:2" x14ac:dyDescent="0.2">
      <c r="A78" t="s">
        <v>257</v>
      </c>
      <c r="B78" t="s">
        <v>245</v>
      </c>
    </row>
    <row r="79" spans="1:2" x14ac:dyDescent="0.2">
      <c r="A79" t="s">
        <v>258</v>
      </c>
      <c r="B79" t="s">
        <v>245</v>
      </c>
    </row>
    <row r="80" spans="1:2" x14ac:dyDescent="0.2">
      <c r="A80" t="s">
        <v>259</v>
      </c>
      <c r="B80" t="s">
        <v>245</v>
      </c>
    </row>
    <row r="81" spans="1:2" x14ac:dyDescent="0.2">
      <c r="A81" t="s">
        <v>260</v>
      </c>
      <c r="B81" t="s">
        <v>245</v>
      </c>
    </row>
    <row r="82" spans="1:2" x14ac:dyDescent="0.2">
      <c r="A82" t="s">
        <v>261</v>
      </c>
      <c r="B82" t="s">
        <v>245</v>
      </c>
    </row>
    <row r="83" spans="1:2" x14ac:dyDescent="0.2">
      <c r="A83" t="s">
        <v>262</v>
      </c>
      <c r="B83" t="s">
        <v>245</v>
      </c>
    </row>
    <row r="84" spans="1:2" x14ac:dyDescent="0.2">
      <c r="A84" t="s">
        <v>263</v>
      </c>
      <c r="B84" t="s">
        <v>245</v>
      </c>
    </row>
    <row r="85" spans="1:2" x14ac:dyDescent="0.2">
      <c r="A85" t="s">
        <v>264</v>
      </c>
      <c r="B85" t="s">
        <v>245</v>
      </c>
    </row>
  </sheetData>
  <mergeCells count="25">
    <mergeCell ref="B18:C18"/>
    <mergeCell ref="B19:C19"/>
    <mergeCell ref="B20:C20"/>
    <mergeCell ref="B21:C21"/>
    <mergeCell ref="B22:C22"/>
    <mergeCell ref="E22:I35"/>
    <mergeCell ref="B23:C23"/>
    <mergeCell ref="B24:C24"/>
    <mergeCell ref="B25:C25"/>
    <mergeCell ref="B26:C26"/>
    <mergeCell ref="B33:C33"/>
    <mergeCell ref="B34:C34"/>
    <mergeCell ref="B27:C27"/>
    <mergeCell ref="B28:C28"/>
    <mergeCell ref="B29:C29"/>
    <mergeCell ref="B30:C30"/>
    <mergeCell ref="B31:C31"/>
    <mergeCell ref="B32:C32"/>
    <mergeCell ref="B17:C17"/>
    <mergeCell ref="F17:G17"/>
    <mergeCell ref="F14:G14"/>
    <mergeCell ref="B15:C15"/>
    <mergeCell ref="F15:G15"/>
    <mergeCell ref="B16:C16"/>
    <mergeCell ref="F16:G16"/>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2025-01-31T00:49:17Z</cp:lastPrinted>
  <dcterms:created xsi:type="dcterms:W3CDTF">2025-01-14T08:07:15Z</dcterms:created>
  <dcterms:modified xsi:type="dcterms:W3CDTF">2025-02-27T06:23:51Z</dcterms:modified>
  <cp:category/>
</cp:coreProperties>
</file>