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defaultThemeVersion="124226"/>
  <xr:revisionPtr revIDLastSave="0" documentId="6_{1E2CB4EE-6A94-4E76-B906-32FCEA80CBEB}" xr6:coauthVersionLast="36" xr6:coauthVersionMax="36" xr10:uidLastSave="{00000000-0000-0000-0000-000000000000}"/>
  <bookViews>
    <workbookView xWindow="690" yWindow="330" windowWidth="21075" windowHeight="15315" tabRatio="899" xr2:uid="{00000000-000D-0000-FFFF-FFFF00000000}"/>
  </bookViews>
  <sheets>
    <sheet name="別紙１-1" sheetId="22" r:id="rId1"/>
    <sheet name="　別紙１-２" sheetId="24" r:id="rId2"/>
  </sheets>
  <definedNames>
    <definedName name="_xlnm.Print_Area" localSheetId="1">'　別紙１-２'!$A$1:$AD$45</definedName>
    <definedName name="_xlnm.Print_Area" localSheetId="0">'別紙１-1'!$A$1:$AL$67</definedName>
  </definedNames>
  <calcPr calcId="191029"/>
</workbook>
</file>

<file path=xl/calcChain.xml><?xml version="1.0" encoding="utf-8"?>
<calcChain xmlns="http://schemas.openxmlformats.org/spreadsheetml/2006/main">
  <c r="AH32" i="22" l="1"/>
  <c r="AH31" i="22"/>
  <c r="AH30" i="22"/>
  <c r="AH29" i="22"/>
  <c r="AH28" i="22"/>
  <c r="AH27" i="22"/>
  <c r="AH26" i="22"/>
  <c r="AH25" i="22"/>
  <c r="AH24" i="22"/>
  <c r="AH23" i="22"/>
  <c r="AH22" i="22"/>
  <c r="AH21" i="22"/>
  <c r="AH20" i="22"/>
  <c r="AK20" i="22" s="1"/>
  <c r="AH19" i="22"/>
  <c r="AH18" i="22"/>
  <c r="AH17" i="22"/>
  <c r="AH16" i="22"/>
  <c r="AH15" i="22"/>
  <c r="AH14" i="22"/>
  <c r="AH13" i="22"/>
  <c r="Y32" i="24"/>
  <c r="Y31" i="24"/>
  <c r="Y30" i="24"/>
  <c r="Y29" i="24"/>
  <c r="Y28" i="24"/>
  <c r="Y27" i="24"/>
  <c r="AB27" i="24" s="1"/>
  <c r="AC27" i="24" s="1"/>
  <c r="Y26" i="24"/>
  <c r="AB26" i="24" s="1"/>
  <c r="AC26" i="24" s="1"/>
  <c r="Y25" i="24"/>
  <c r="Y24" i="24"/>
  <c r="Y23" i="24"/>
  <c r="Y22" i="24"/>
  <c r="Y21" i="24"/>
  <c r="Y20" i="24"/>
  <c r="Y19" i="24"/>
  <c r="AB19" i="24" s="1"/>
  <c r="AC19" i="24" s="1"/>
  <c r="Y18" i="24"/>
  <c r="AB18" i="24" s="1"/>
  <c r="AC18" i="24" s="1"/>
  <c r="Y17" i="24"/>
  <c r="Y16" i="24"/>
  <c r="Y15" i="24"/>
  <c r="Y14" i="24"/>
  <c r="Y13" i="24"/>
  <c r="AB13" i="24" s="1"/>
  <c r="AC13" i="24" s="1"/>
  <c r="AL13" i="22"/>
  <c r="AL33" i="22" s="1"/>
  <c r="AL14" i="22"/>
  <c r="AL15" i="22"/>
  <c r="AL16" i="22"/>
  <c r="AL17" i="22"/>
  <c r="AL18" i="22"/>
  <c r="AL19" i="22"/>
  <c r="AL20" i="22"/>
  <c r="AL21" i="22"/>
  <c r="AL22" i="22"/>
  <c r="AL23" i="22"/>
  <c r="AL24" i="22"/>
  <c r="AL25" i="22"/>
  <c r="AL26" i="22"/>
  <c r="AL27" i="22"/>
  <c r="AL28" i="22"/>
  <c r="AL29" i="22"/>
  <c r="AL30" i="22"/>
  <c r="AL31" i="22"/>
  <c r="AL32" i="22"/>
  <c r="AG19" i="22"/>
  <c r="AK19" i="22" s="1"/>
  <c r="AG20" i="22"/>
  <c r="AG27" i="22"/>
  <c r="AK27" i="22" s="1"/>
  <c r="AG28" i="22"/>
  <c r="AK28" i="22" s="1"/>
  <c r="AC13" i="22"/>
  <c r="AG13" i="22" s="1"/>
  <c r="AF33" i="22"/>
  <c r="AE33" i="22"/>
  <c r="AD33" i="22"/>
  <c r="Z33" i="24"/>
  <c r="Q33" i="24"/>
  <c r="O33" i="24"/>
  <c r="P33" i="24"/>
  <c r="N33" i="24"/>
  <c r="L33" i="24"/>
  <c r="K33" i="24"/>
  <c r="J33" i="24"/>
  <c r="H33" i="24"/>
  <c r="I33" i="24"/>
  <c r="F33" i="24"/>
  <c r="G33" i="24"/>
  <c r="E33" i="24"/>
  <c r="D33" i="24"/>
  <c r="M14" i="24"/>
  <c r="M15" i="24"/>
  <c r="M16" i="24"/>
  <c r="M17" i="24"/>
  <c r="M18" i="24"/>
  <c r="M19" i="24"/>
  <c r="M20" i="24"/>
  <c r="M21" i="24"/>
  <c r="M22" i="24"/>
  <c r="M23" i="24"/>
  <c r="M24" i="24"/>
  <c r="M25" i="24"/>
  <c r="M26" i="24"/>
  <c r="M27" i="24"/>
  <c r="M28" i="24"/>
  <c r="M29" i="24"/>
  <c r="M30" i="24"/>
  <c r="M31" i="24"/>
  <c r="M32" i="24"/>
  <c r="AB23" i="24"/>
  <c r="AC23" i="24" s="1"/>
  <c r="AB24" i="24"/>
  <c r="AC24" i="24" s="1"/>
  <c r="AB25" i="24"/>
  <c r="AC25" i="24" s="1"/>
  <c r="AB28" i="24"/>
  <c r="AC28" i="24" s="1"/>
  <c r="AB29" i="24"/>
  <c r="AC29" i="24" s="1"/>
  <c r="AB30" i="24"/>
  <c r="AC30" i="24" s="1"/>
  <c r="AB31" i="24"/>
  <c r="AC31" i="24" s="1"/>
  <c r="AB32" i="24"/>
  <c r="AC32" i="24" s="1"/>
  <c r="AB17" i="24"/>
  <c r="AC17" i="24" s="1"/>
  <c r="AB14" i="24"/>
  <c r="AC14" i="24" s="1"/>
  <c r="AB15" i="24"/>
  <c r="AB20" i="24"/>
  <c r="AC20" i="24" s="1"/>
  <c r="AB21" i="24"/>
  <c r="AC21" i="24" s="1"/>
  <c r="AB22" i="24"/>
  <c r="AC22" i="24" s="1"/>
  <c r="M13" i="24"/>
  <c r="M33" i="24" s="1"/>
  <c r="W33" i="22"/>
  <c r="E33" i="22"/>
  <c r="F33" i="22"/>
  <c r="G33" i="22"/>
  <c r="H33" i="22"/>
  <c r="I33" i="22"/>
  <c r="J33" i="22"/>
  <c r="K33" i="22"/>
  <c r="L33" i="22"/>
  <c r="N33" i="22"/>
  <c r="O33" i="22"/>
  <c r="P33" i="22"/>
  <c r="Q33" i="22"/>
  <c r="X33" i="22"/>
  <c r="Y33" i="22"/>
  <c r="Z33" i="22"/>
  <c r="AA33" i="22"/>
  <c r="AB33" i="22"/>
  <c r="AI33" i="22"/>
  <c r="D33" i="22"/>
  <c r="AC32" i="22"/>
  <c r="AG32" i="22" s="1"/>
  <c r="AC14" i="22"/>
  <c r="AC33" i="22" s="1"/>
  <c r="AC15" i="22"/>
  <c r="AC16" i="22"/>
  <c r="AG16" i="22" s="1"/>
  <c r="AC17" i="22"/>
  <c r="AG17" i="22" s="1"/>
  <c r="AC18" i="22"/>
  <c r="AG18" i="22" s="1"/>
  <c r="AK18" i="22" s="1"/>
  <c r="AC19" i="22"/>
  <c r="AC20" i="22"/>
  <c r="AC21" i="22"/>
  <c r="AG21" i="22" s="1"/>
  <c r="AK21" i="22" s="1"/>
  <c r="AC22" i="22"/>
  <c r="AG22" i="22" s="1"/>
  <c r="AK22" i="22" s="1"/>
  <c r="AC23" i="22"/>
  <c r="AG23" i="22" s="1"/>
  <c r="AC24" i="22"/>
  <c r="AG24" i="22" s="1"/>
  <c r="AC25" i="22"/>
  <c r="AG25" i="22" s="1"/>
  <c r="AC26" i="22"/>
  <c r="AG26" i="22" s="1"/>
  <c r="AK26" i="22" s="1"/>
  <c r="AC27" i="22"/>
  <c r="AC28" i="22"/>
  <c r="AC29" i="22"/>
  <c r="AG29" i="22" s="1"/>
  <c r="AC30" i="22"/>
  <c r="AG30" i="22" s="1"/>
  <c r="AC31" i="22"/>
  <c r="AG31" i="22" s="1"/>
  <c r="AK31" i="22" s="1"/>
  <c r="M32" i="22"/>
  <c r="M14" i="22"/>
  <c r="M15" i="22"/>
  <c r="M16" i="22"/>
  <c r="M17" i="22"/>
  <c r="M18" i="22"/>
  <c r="M19" i="22"/>
  <c r="M20" i="22"/>
  <c r="M21" i="22"/>
  <c r="M22" i="22"/>
  <c r="M23" i="22"/>
  <c r="M24" i="22"/>
  <c r="M25" i="22"/>
  <c r="M26" i="22"/>
  <c r="M27" i="22"/>
  <c r="M28" i="22"/>
  <c r="M29" i="22"/>
  <c r="M30" i="22"/>
  <c r="M31" i="22"/>
  <c r="M13" i="22"/>
  <c r="AB16" i="24"/>
  <c r="AC16" i="24" s="1"/>
  <c r="AC15" i="24"/>
  <c r="AG15" i="22"/>
  <c r="AK15" i="22" s="1"/>
  <c r="M33" i="22" l="1"/>
  <c r="AK25" i="22"/>
  <c r="AK24" i="22"/>
  <c r="AK32" i="22"/>
  <c r="Y33" i="24"/>
  <c r="AK17" i="22"/>
  <c r="AK13" i="22"/>
  <c r="AK16" i="22"/>
  <c r="AC33" i="24"/>
  <c r="AK23" i="22"/>
  <c r="AB33" i="24"/>
  <c r="AK30" i="22"/>
  <c r="AK29" i="22"/>
  <c r="AH33" i="22"/>
  <c r="AG14" i="22"/>
  <c r="AK14" i="22" s="1"/>
  <c r="AK33" i="22" l="1"/>
  <c r="AG33" i="22"/>
</calcChain>
</file>

<file path=xl/sharedStrings.xml><?xml version="1.0" encoding="utf-8"?>
<sst xmlns="http://schemas.openxmlformats.org/spreadsheetml/2006/main" count="294" uniqueCount="135">
  <si>
    <t>合計</t>
    <rPh sb="0" eb="2">
      <t>ゴウケイ</t>
    </rPh>
    <phoneticPr fontId="2"/>
  </si>
  <si>
    <t>参加者数</t>
    <rPh sb="0" eb="4">
      <t>サンカシャスウ</t>
    </rPh>
    <phoneticPr fontId="2"/>
  </si>
  <si>
    <t>その他</t>
    <rPh sb="2" eb="3">
      <t>タ</t>
    </rPh>
    <phoneticPr fontId="2"/>
  </si>
  <si>
    <t>(人)</t>
    <rPh sb="1" eb="2">
      <t>ニン</t>
    </rPh>
    <phoneticPr fontId="2"/>
  </si>
  <si>
    <t>台数</t>
    <rPh sb="0" eb="2">
      <t>ダイスウ</t>
    </rPh>
    <phoneticPr fontId="2"/>
  </si>
  <si>
    <t>借上料</t>
    <rPh sb="0" eb="1">
      <t>カ</t>
    </rPh>
    <rPh sb="1" eb="2">
      <t>ア</t>
    </rPh>
    <rPh sb="2" eb="3">
      <t>リョウ</t>
    </rPh>
    <phoneticPr fontId="2"/>
  </si>
  <si>
    <t>バス費用</t>
    <rPh sb="2" eb="4">
      <t>ヒヨウ</t>
    </rPh>
    <phoneticPr fontId="2"/>
  </si>
  <si>
    <t>その他費用</t>
    <rPh sb="2" eb="3">
      <t>タ</t>
    </rPh>
    <rPh sb="3" eb="5">
      <t>ヒヨウ</t>
    </rPh>
    <phoneticPr fontId="2"/>
  </si>
  <si>
    <t>※記載上の注意</t>
    <rPh sb="1" eb="3">
      <t>キサイ</t>
    </rPh>
    <rPh sb="3" eb="4">
      <t>ジョウ</t>
    </rPh>
    <rPh sb="5" eb="7">
      <t>チュウイ</t>
    </rPh>
    <phoneticPr fontId="2"/>
  </si>
  <si>
    <t>宿泊で実施する場合の実施期間</t>
    <rPh sb="0" eb="2">
      <t>シュクハク</t>
    </rPh>
    <rPh sb="3" eb="5">
      <t>ジッシ</t>
    </rPh>
    <rPh sb="7" eb="9">
      <t>バアイ</t>
    </rPh>
    <rPh sb="10" eb="12">
      <t>ジッシ</t>
    </rPh>
    <rPh sb="12" eb="14">
      <t>キカン</t>
    </rPh>
    <phoneticPr fontId="2"/>
  </si>
  <si>
    <t>小学生</t>
    <rPh sb="0" eb="3">
      <t>ショウガクセイ</t>
    </rPh>
    <phoneticPr fontId="2"/>
  </si>
  <si>
    <t>中学生</t>
    <rPh sb="0" eb="3">
      <t>チュウガクセイ</t>
    </rPh>
    <phoneticPr fontId="2"/>
  </si>
  <si>
    <t>1年</t>
    <rPh sb="1" eb="2">
      <t>ネン</t>
    </rPh>
    <phoneticPr fontId="2"/>
  </si>
  <si>
    <t>2年</t>
    <rPh sb="1" eb="2">
      <t>ネン</t>
    </rPh>
    <phoneticPr fontId="2"/>
  </si>
  <si>
    <t>3年</t>
    <rPh sb="1" eb="2">
      <t>ネン</t>
    </rPh>
    <phoneticPr fontId="2"/>
  </si>
  <si>
    <t>4年</t>
    <rPh sb="1" eb="2">
      <t>ネン</t>
    </rPh>
    <phoneticPr fontId="2"/>
  </si>
  <si>
    <t>5年</t>
    <rPh sb="1" eb="2">
      <t>ネン</t>
    </rPh>
    <phoneticPr fontId="2"/>
  </si>
  <si>
    <t>6年</t>
    <rPh sb="1" eb="2">
      <t>ネン</t>
    </rPh>
    <phoneticPr fontId="2"/>
  </si>
  <si>
    <t>(台)</t>
    <rPh sb="1" eb="2">
      <t>ダイ</t>
    </rPh>
    <phoneticPr fontId="2"/>
  </si>
  <si>
    <t>(円)</t>
    <rPh sb="1" eb="2">
      <t>エン</t>
    </rPh>
    <phoneticPr fontId="2"/>
  </si>
  <si>
    <t>教職員</t>
    <rPh sb="0" eb="3">
      <t>キョウショクイン</t>
    </rPh>
    <phoneticPr fontId="2"/>
  </si>
  <si>
    <t>ガイド必要数</t>
    <rPh sb="3" eb="5">
      <t>ヒツヨウ</t>
    </rPh>
    <rPh sb="5" eb="6">
      <t>カズ</t>
    </rPh>
    <phoneticPr fontId="2"/>
  </si>
  <si>
    <t>計</t>
    <rPh sb="0" eb="1">
      <t>ケイ</t>
    </rPh>
    <phoneticPr fontId="2"/>
  </si>
  <si>
    <t>クラス数</t>
    <rPh sb="3" eb="4">
      <t>スウ</t>
    </rPh>
    <phoneticPr fontId="2"/>
  </si>
  <si>
    <t>※添付書類</t>
    <rPh sb="1" eb="3">
      <t>テンプ</t>
    </rPh>
    <rPh sb="3" eb="5">
      <t>ショルイ</t>
    </rPh>
    <phoneticPr fontId="2"/>
  </si>
  <si>
    <t>補助対象経費</t>
    <rPh sb="0" eb="2">
      <t>ホジョ</t>
    </rPh>
    <rPh sb="2" eb="4">
      <t>タイショウ</t>
    </rPh>
    <rPh sb="4" eb="6">
      <t>ケイヒ</t>
    </rPh>
    <phoneticPr fontId="2"/>
  </si>
  <si>
    <t>実費</t>
    <rPh sb="0" eb="2">
      <t>ジッピ</t>
    </rPh>
    <phoneticPr fontId="2"/>
  </si>
  <si>
    <t>定額
補助額</t>
    <rPh sb="0" eb="2">
      <t>テイガク</t>
    </rPh>
    <rPh sb="3" eb="6">
      <t>ホジョガク</t>
    </rPh>
    <phoneticPr fontId="2"/>
  </si>
  <si>
    <t>駐車
料金</t>
    <rPh sb="0" eb="1">
      <t>チュウ</t>
    </rPh>
    <rPh sb="1" eb="2">
      <t>クルマ</t>
    </rPh>
    <rPh sb="3" eb="4">
      <t>リョウ</t>
    </rPh>
    <rPh sb="4" eb="5">
      <t>キン</t>
    </rPh>
    <phoneticPr fontId="2"/>
  </si>
  <si>
    <t>実施
期日</t>
    <rPh sb="0" eb="1">
      <t>ジツ</t>
    </rPh>
    <rPh sb="1" eb="2">
      <t>シ</t>
    </rPh>
    <rPh sb="3" eb="4">
      <t>キ</t>
    </rPh>
    <rPh sb="4" eb="5">
      <t>ヒ</t>
    </rPh>
    <phoneticPr fontId="2"/>
  </si>
  <si>
    <t>内容</t>
    <rPh sb="0" eb="2">
      <t>ナイヨウ</t>
    </rPh>
    <phoneticPr fontId="2"/>
  </si>
  <si>
    <t>　Ｇ欄：児童生徒数の合計を８で除した数値（小数点以下切り上げ）を記載して下さい。</t>
    <rPh sb="2" eb="3">
      <t>ラン</t>
    </rPh>
    <rPh sb="4" eb="6">
      <t>ジドウ</t>
    </rPh>
    <rPh sb="6" eb="9">
      <t>セイトスウ</t>
    </rPh>
    <rPh sb="10" eb="12">
      <t>ゴウケイ</t>
    </rPh>
    <rPh sb="15" eb="16">
      <t>ジョ</t>
    </rPh>
    <rPh sb="18" eb="20">
      <t>スウチ</t>
    </rPh>
    <rPh sb="21" eb="24">
      <t>ショウスウテン</t>
    </rPh>
    <rPh sb="24" eb="26">
      <t>イカ</t>
    </rPh>
    <rPh sb="26" eb="27">
      <t>キ</t>
    </rPh>
    <rPh sb="28" eb="29">
      <t>ア</t>
    </rPh>
    <rPh sb="32" eb="34">
      <t>キサイ</t>
    </rPh>
    <rPh sb="36" eb="37">
      <t>クダ</t>
    </rPh>
    <phoneticPr fontId="2"/>
  </si>
  <si>
    <t>区分１</t>
    <rPh sb="0" eb="2">
      <t>クブン</t>
    </rPh>
    <phoneticPr fontId="2"/>
  </si>
  <si>
    <t>区分２</t>
    <rPh sb="0" eb="2">
      <t>クブン</t>
    </rPh>
    <phoneticPr fontId="2"/>
  </si>
  <si>
    <t>区分３</t>
    <rPh sb="0" eb="2">
      <t>クブン</t>
    </rPh>
    <phoneticPr fontId="2"/>
  </si>
  <si>
    <t>実施区分</t>
    <rPh sb="0" eb="2">
      <t>ジッシ</t>
    </rPh>
    <rPh sb="2" eb="4">
      <t>クブン</t>
    </rPh>
    <phoneticPr fontId="2"/>
  </si>
  <si>
    <t>Ａ</t>
    <phoneticPr fontId="2"/>
  </si>
  <si>
    <t>Ｃ</t>
    <phoneticPr fontId="2"/>
  </si>
  <si>
    <t>Ｄ</t>
    <phoneticPr fontId="2"/>
  </si>
  <si>
    <t>Ｅ</t>
    <phoneticPr fontId="2"/>
  </si>
  <si>
    <t>Ｆ</t>
    <phoneticPr fontId="2"/>
  </si>
  <si>
    <t>Ｇ</t>
    <phoneticPr fontId="2"/>
  </si>
  <si>
    <t>Ｈ</t>
    <phoneticPr fontId="2"/>
  </si>
  <si>
    <t>Ｉ</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</si>
  <si>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</si>
  <si>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</si>
  <si>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</si>
  <si>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</si>
  <si>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</si>
  <si>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</si>
  <si>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</si>
  <si>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</si>
  <si>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</si>
  <si>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Ｔ</t>
    <phoneticPr fontId="2"/>
  </si>
  <si>
    <t>Ｕ</t>
    <phoneticPr fontId="2"/>
  </si>
  <si>
    <t>Ｖ</t>
    <phoneticPr fontId="2"/>
  </si>
  <si>
    <t>Ｗ</t>
    <phoneticPr fontId="2"/>
  </si>
  <si>
    <t>Ｘ</t>
    <phoneticPr fontId="2"/>
  </si>
  <si>
    <t>NO.</t>
    <phoneticPr fontId="2"/>
  </si>
  <si>
    <t>　見積書の写し（ガイド料除く）</t>
    <phoneticPr fontId="2"/>
  </si>
  <si>
    <t>有料
道路
使用
料金</t>
    <rPh sb="0" eb="2">
      <t>ユウリョウ</t>
    </rPh>
    <rPh sb="3" eb="5">
      <t>ドウロ</t>
    </rPh>
    <rPh sb="6" eb="8">
      <t>シヨウ</t>
    </rPh>
    <rPh sb="9" eb="10">
      <t>リョウ</t>
    </rPh>
    <rPh sb="10" eb="11">
      <t>キン</t>
    </rPh>
    <phoneticPr fontId="2"/>
  </si>
  <si>
    <t>バス借上料</t>
    <rPh sb="2" eb="3">
      <t>カ</t>
    </rPh>
    <rPh sb="3" eb="4">
      <t>ア</t>
    </rPh>
    <rPh sb="4" eb="5">
      <t>リョウ</t>
    </rPh>
    <phoneticPr fontId="2"/>
  </si>
  <si>
    <t>Ｂ</t>
    <phoneticPr fontId="2"/>
  </si>
  <si>
    <t>J</t>
    <phoneticPr fontId="2"/>
  </si>
  <si>
    <t>Ｙ</t>
    <phoneticPr fontId="2"/>
  </si>
  <si>
    <t>区分４</t>
    <rPh sb="0" eb="2">
      <t>クブン</t>
    </rPh>
    <phoneticPr fontId="2"/>
  </si>
  <si>
    <t>区分５</t>
    <rPh sb="0" eb="2">
      <t>クブン</t>
    </rPh>
    <phoneticPr fontId="2"/>
  </si>
  <si>
    <t>小型車</t>
    <rPh sb="0" eb="2">
      <t>コガタ</t>
    </rPh>
    <rPh sb="2" eb="3">
      <t>クルマ</t>
    </rPh>
    <phoneticPr fontId="2"/>
  </si>
  <si>
    <t>大型車</t>
    <rPh sb="0" eb="3">
      <t>オオガタシャ</t>
    </rPh>
    <phoneticPr fontId="2"/>
  </si>
  <si>
    <t>小型車</t>
    <rPh sb="0" eb="3">
      <t>コガタシャ</t>
    </rPh>
    <phoneticPr fontId="2"/>
  </si>
  <si>
    <t>　Ｑ欄：Ｌ欄＋Ｎ欄＋Ｏ欄＋Ｐ欄です。</t>
    <rPh sb="2" eb="3">
      <t>ラン</t>
    </rPh>
    <rPh sb="5" eb="6">
      <t>ラン</t>
    </rPh>
    <rPh sb="8" eb="9">
      <t>ラン</t>
    </rPh>
    <rPh sb="11" eb="12">
      <t>ラン</t>
    </rPh>
    <rPh sb="14" eb="15">
      <t>ラン</t>
    </rPh>
    <phoneticPr fontId="2"/>
  </si>
  <si>
    <t>　Ｗ欄：Ｖ欄の費用の内容を記載して下さい。</t>
    <rPh sb="2" eb="3">
      <t>ラン</t>
    </rPh>
    <rPh sb="5" eb="6">
      <t>ラン</t>
    </rPh>
    <rPh sb="7" eb="9">
      <t>ヒヨウ</t>
    </rPh>
    <rPh sb="10" eb="12">
      <t>ナイヨウ</t>
    </rPh>
    <rPh sb="13" eb="15">
      <t>キサイ</t>
    </rPh>
    <rPh sb="17" eb="18">
      <t>クダ</t>
    </rPh>
    <phoneticPr fontId="2"/>
  </si>
  <si>
    <t>　Ｘ欄：Ｔ欄＋Ｕ欄＋Ｖ欄です。</t>
    <rPh sb="2" eb="3">
      <t>ラン</t>
    </rPh>
    <rPh sb="5" eb="6">
      <t>ラン</t>
    </rPh>
    <rPh sb="8" eb="9">
      <t>ラン</t>
    </rPh>
    <rPh sb="11" eb="12">
      <t>ラン</t>
    </rPh>
    <phoneticPr fontId="2"/>
  </si>
  <si>
    <t>※バスの大きさについて</t>
    <phoneticPr fontId="2"/>
  </si>
  <si>
    <t>駐車料金</t>
    <rPh sb="0" eb="2">
      <t>チュウシャ</t>
    </rPh>
    <rPh sb="2" eb="4">
      <t>リョウキン</t>
    </rPh>
    <phoneticPr fontId="2"/>
  </si>
  <si>
    <t>有料道路使用料金</t>
    <rPh sb="0" eb="2">
      <t>ユウリョウ</t>
    </rPh>
    <rPh sb="2" eb="4">
      <t>ドウロ</t>
    </rPh>
    <rPh sb="4" eb="6">
      <t>シヨウ</t>
    </rPh>
    <rPh sb="6" eb="8">
      <t>リョウキン</t>
    </rPh>
    <phoneticPr fontId="2"/>
  </si>
  <si>
    <t>２日分の実費</t>
    <rPh sb="1" eb="3">
      <t>ニチブン</t>
    </rPh>
    <rPh sb="4" eb="6">
      <t>ジッピ</t>
    </rPh>
    <phoneticPr fontId="2"/>
  </si>
  <si>
    <t>　Ｐ欄：鳩待峠、戸倉、大清水又は草津白根パークサービスセンターの駐車料金を記載して下さい。</t>
    <rPh sb="2" eb="3">
      <t>ラン</t>
    </rPh>
    <rPh sb="4" eb="7">
      <t>ハトマチトウゲ</t>
    </rPh>
    <rPh sb="8" eb="10">
      <t>トクラ</t>
    </rPh>
    <rPh sb="11" eb="14">
      <t>オオシミズ</t>
    </rPh>
    <rPh sb="14" eb="15">
      <t>マタ</t>
    </rPh>
    <rPh sb="16" eb="18">
      <t>クサツ</t>
    </rPh>
    <rPh sb="18" eb="20">
      <t>シロネ</t>
    </rPh>
    <rPh sb="32" eb="34">
      <t>チュウシャ</t>
    </rPh>
    <rPh sb="34" eb="36">
      <t>リョウキン</t>
    </rPh>
    <rPh sb="37" eb="39">
      <t>キサイ</t>
    </rPh>
    <rPh sb="41" eb="42">
      <t>クダ</t>
    </rPh>
    <phoneticPr fontId="2"/>
  </si>
  <si>
    <t>尾瀬及び芳ヶ平で環境学習を実施する１日分の実費</t>
    <rPh sb="2" eb="3">
      <t>オヨ</t>
    </rPh>
    <rPh sb="4" eb="5">
      <t>ヨシ</t>
    </rPh>
    <rPh sb="6" eb="7">
      <t>タイラ</t>
    </rPh>
    <phoneticPr fontId="2"/>
  </si>
  <si>
    <t>補助対象経費合計</t>
    <rPh sb="0" eb="2">
      <t>ホジョ</t>
    </rPh>
    <rPh sb="2" eb="4">
      <t>タイショウ</t>
    </rPh>
    <rPh sb="4" eb="6">
      <t>ケイヒ</t>
    </rPh>
    <rPh sb="6" eb="8">
      <t>ゴウケイ</t>
    </rPh>
    <phoneticPr fontId="2"/>
  </si>
  <si>
    <t>補助
金額</t>
    <rPh sb="0" eb="2">
      <t>ホジョ</t>
    </rPh>
    <rPh sb="3" eb="5">
      <t>キンガク</t>
    </rPh>
    <phoneticPr fontId="2"/>
  </si>
  <si>
    <t>～</t>
    <phoneticPr fontId="2"/>
  </si>
  <si>
    <t>２分の１</t>
    <rPh sb="1" eb="2">
      <t>ブン</t>
    </rPh>
    <phoneticPr fontId="2"/>
  </si>
  <si>
    <t>３分の２</t>
    <rPh sb="1" eb="2">
      <t>ブン</t>
    </rPh>
    <phoneticPr fontId="2"/>
  </si>
  <si>
    <t>補助率</t>
    <rPh sb="0" eb="3">
      <t>ホジョリツ</t>
    </rPh>
    <phoneticPr fontId="2"/>
  </si>
  <si>
    <t>補助事業者名</t>
    <rPh sb="0" eb="2">
      <t>ホジョ</t>
    </rPh>
    <rPh sb="2" eb="5">
      <t>ジギョウシャ</t>
    </rPh>
    <rPh sb="5" eb="6">
      <t>メイ</t>
    </rPh>
    <phoneticPr fontId="2"/>
  </si>
  <si>
    <t>実施期間</t>
    <rPh sb="0" eb="2">
      <t>ジッシ</t>
    </rPh>
    <rPh sb="2" eb="4">
      <t>キカン</t>
    </rPh>
    <phoneticPr fontId="2"/>
  </si>
  <si>
    <t>補助金額</t>
    <rPh sb="0" eb="2">
      <t>ホジョ</t>
    </rPh>
    <rPh sb="2" eb="4">
      <t>キンガク</t>
    </rPh>
    <phoneticPr fontId="2"/>
  </si>
  <si>
    <t>Ｊ</t>
    <phoneticPr fontId="2"/>
  </si>
  <si>
    <t>補助事業者名</t>
    <rPh sb="0" eb="2">
      <t>ホジョ</t>
    </rPh>
    <rPh sb="2" eb="6">
      <t>ジギョウシャメイ</t>
    </rPh>
    <phoneticPr fontId="2"/>
  </si>
  <si>
    <t>Ｇ欄：児童生徒数の合計を８で除した数値（小数点以下切り上げ）を記載してください。</t>
    <rPh sb="1" eb="2">
      <t>ラン</t>
    </rPh>
    <rPh sb="3" eb="5">
      <t>ジドウ</t>
    </rPh>
    <rPh sb="5" eb="8">
      <t>セイトスウ</t>
    </rPh>
    <rPh sb="9" eb="11">
      <t>ゴウケイ</t>
    </rPh>
    <rPh sb="14" eb="15">
      <t>ジョ</t>
    </rPh>
    <rPh sb="17" eb="19">
      <t>スウチ</t>
    </rPh>
    <rPh sb="20" eb="23">
      <t>ショウスウテン</t>
    </rPh>
    <rPh sb="23" eb="25">
      <t>イカ</t>
    </rPh>
    <rPh sb="25" eb="26">
      <t>キ</t>
    </rPh>
    <rPh sb="27" eb="28">
      <t>ア</t>
    </rPh>
    <rPh sb="31" eb="33">
      <t>キサイ</t>
    </rPh>
    <phoneticPr fontId="2"/>
  </si>
  <si>
    <t>２日</t>
    <rPh sb="1" eb="2">
      <t>ニチ</t>
    </rPh>
    <phoneticPr fontId="2"/>
  </si>
  <si>
    <t>１日</t>
    <rPh sb="1" eb="2">
      <t>ニチ</t>
    </rPh>
    <phoneticPr fontId="2"/>
  </si>
  <si>
    <t>Ｉ欄：ガイドを帯同して体験活動を実施する期日を記載してください。</t>
    <rPh sb="1" eb="2">
      <t>ラン</t>
    </rPh>
    <rPh sb="11" eb="13">
      <t>タイケン</t>
    </rPh>
    <rPh sb="13" eb="15">
      <t>カツドウ</t>
    </rPh>
    <rPh sb="16" eb="18">
      <t>ジッシ</t>
    </rPh>
    <phoneticPr fontId="2"/>
  </si>
  <si>
    <t>ガイド料</t>
    <rPh sb="3" eb="4">
      <t>リョウ</t>
    </rPh>
    <phoneticPr fontId="2"/>
  </si>
  <si>
    <t>Ｈ欄：体験活動を実施する期間を記載してください。</t>
    <rPh sb="1" eb="2">
      <t>ラン</t>
    </rPh>
    <rPh sb="3" eb="5">
      <t>タイケン</t>
    </rPh>
    <rPh sb="5" eb="7">
      <t>カツドウ</t>
    </rPh>
    <rPh sb="8" eb="10">
      <t>ジッシ</t>
    </rPh>
    <rPh sb="12" eb="14">
      <t>キカン</t>
    </rPh>
    <rPh sb="15" eb="17">
      <t>キサイ</t>
    </rPh>
    <phoneticPr fontId="2"/>
  </si>
  <si>
    <t>Ｍ欄：Ｌ欄の費用の内容を記載して下さい。</t>
    <rPh sb="1" eb="2">
      <t>ラン</t>
    </rPh>
    <rPh sb="4" eb="5">
      <t>ラン</t>
    </rPh>
    <rPh sb="6" eb="8">
      <t>ヒヨウ</t>
    </rPh>
    <rPh sb="9" eb="11">
      <t>ナイヨウ</t>
    </rPh>
    <rPh sb="12" eb="14">
      <t>キサイ</t>
    </rPh>
    <rPh sb="16" eb="17">
      <t>クダ</t>
    </rPh>
    <phoneticPr fontId="2"/>
  </si>
  <si>
    <t>Ｎ欄：Ｋ欄＋Ｌ欄です。</t>
    <rPh sb="1" eb="2">
      <t>ラン</t>
    </rPh>
    <rPh sb="4" eb="5">
      <t>ラン</t>
    </rPh>
    <rPh sb="7" eb="8">
      <t>ラン</t>
    </rPh>
    <phoneticPr fontId="2"/>
  </si>
  <si>
    <t>定額補助（宿泊）</t>
    <rPh sb="0" eb="2">
      <t>テイガク</t>
    </rPh>
    <rPh sb="2" eb="4">
      <t>ホジョ</t>
    </rPh>
    <rPh sb="5" eb="7">
      <t>シュクハク</t>
    </rPh>
    <phoneticPr fontId="2"/>
  </si>
  <si>
    <t>学校又は団体が日帰りで実施</t>
    <rPh sb="0" eb="2">
      <t>ガッコウ</t>
    </rPh>
    <rPh sb="2" eb="3">
      <t>マタ</t>
    </rPh>
    <rPh sb="4" eb="6">
      <t>ダンタイ</t>
    </rPh>
    <rPh sb="7" eb="9">
      <t>ヒガエ</t>
    </rPh>
    <rPh sb="11" eb="13">
      <t>ジッシ</t>
    </rPh>
    <phoneticPr fontId="2"/>
  </si>
  <si>
    <t>学校又は団体が区分２以外の理由により宿泊で実施</t>
    <rPh sb="0" eb="2">
      <t>ガッコウ</t>
    </rPh>
    <rPh sb="2" eb="3">
      <t>マタ</t>
    </rPh>
    <rPh sb="4" eb="6">
      <t>ダンタイ</t>
    </rPh>
    <rPh sb="7" eb="9">
      <t>クブン</t>
    </rPh>
    <rPh sb="10" eb="12">
      <t>イガイ</t>
    </rPh>
    <rPh sb="13" eb="15">
      <t>リユウ</t>
    </rPh>
    <rPh sb="18" eb="20">
      <t>シュクハク</t>
    </rPh>
    <rPh sb="21" eb="23">
      <t>ジッシ</t>
    </rPh>
    <phoneticPr fontId="2"/>
  </si>
  <si>
    <t>区分２に該当する学校又は団体が２泊以上で実施</t>
    <rPh sb="0" eb="2">
      <t>クブン</t>
    </rPh>
    <rPh sb="1" eb="2">
      <t>ガック</t>
    </rPh>
    <rPh sb="4" eb="6">
      <t>ガイトウ</t>
    </rPh>
    <rPh sb="8" eb="10">
      <t>ガッコウ</t>
    </rPh>
    <rPh sb="10" eb="11">
      <t>マタ</t>
    </rPh>
    <rPh sb="12" eb="14">
      <t>ダンタイ</t>
    </rPh>
    <rPh sb="16" eb="17">
      <t>ハク</t>
    </rPh>
    <rPh sb="17" eb="19">
      <t>イジョウ</t>
    </rPh>
    <rPh sb="20" eb="22">
      <t>ジッシ</t>
    </rPh>
    <phoneticPr fontId="2"/>
  </si>
  <si>
    <t>補助事業者が学校又は団体の小中学生の健康を考慮して１泊で実施</t>
    <rPh sb="0" eb="2">
      <t>ホジョ</t>
    </rPh>
    <rPh sb="2" eb="5">
      <t>ジギョウシャ</t>
    </rPh>
    <rPh sb="6" eb="8">
      <t>ガッコウ</t>
    </rPh>
    <rPh sb="8" eb="9">
      <t>マタ</t>
    </rPh>
    <rPh sb="10" eb="12">
      <t>ダンタイ</t>
    </rPh>
    <rPh sb="13" eb="17">
      <t>ショウチュウガクセイ</t>
    </rPh>
    <rPh sb="18" eb="20">
      <t>ケンコウ</t>
    </rPh>
    <rPh sb="21" eb="23">
      <t>コウリョ</t>
    </rPh>
    <rPh sb="26" eb="27">
      <t>ハク</t>
    </rPh>
    <rPh sb="28" eb="30">
      <t>ジッシ</t>
    </rPh>
    <phoneticPr fontId="2"/>
  </si>
  <si>
    <t>小中学生</t>
    <rPh sb="0" eb="4">
      <t>ショウチュウガクセイ</t>
    </rPh>
    <phoneticPr fontId="2"/>
  </si>
  <si>
    <t>ガイド実施期日</t>
    <rPh sb="3" eb="5">
      <t>ジッシ</t>
    </rPh>
    <rPh sb="5" eb="7">
      <t>キジツ</t>
    </rPh>
    <phoneticPr fontId="2"/>
  </si>
  <si>
    <t>別紙１－１（補助事業者の主たる所在地が群馬県内にある場合）</t>
    <rPh sb="0" eb="2">
      <t>ベッシ</t>
    </rPh>
    <rPh sb="6" eb="8">
      <t>ホジョ</t>
    </rPh>
    <rPh sb="8" eb="11">
      <t>ジギョウシャ</t>
    </rPh>
    <rPh sb="12" eb="13">
      <t>シュ</t>
    </rPh>
    <rPh sb="15" eb="18">
      <t>ショザイチ</t>
    </rPh>
    <rPh sb="19" eb="21">
      <t>グンマ</t>
    </rPh>
    <rPh sb="21" eb="23">
      <t>ケンナイ</t>
    </rPh>
    <rPh sb="26" eb="28">
      <t>バアイ</t>
    </rPh>
    <phoneticPr fontId="2"/>
  </si>
  <si>
    <t>尾瀬ネイチャーラーニング事業計画書</t>
    <rPh sb="0" eb="2">
      <t>オゼ</t>
    </rPh>
    <rPh sb="12" eb="14">
      <t>ジギョウ</t>
    </rPh>
    <rPh sb="14" eb="17">
      <t>ケイカクショ</t>
    </rPh>
    <phoneticPr fontId="2"/>
  </si>
  <si>
    <t>学校名
又は
団体名</t>
    <rPh sb="0" eb="3">
      <t>ガッコウメイ</t>
    </rPh>
    <rPh sb="4" eb="5">
      <t>マタ</t>
    </rPh>
    <rPh sb="7" eb="10">
      <t>ダンタイメイ</t>
    </rPh>
    <phoneticPr fontId="2"/>
  </si>
  <si>
    <t>※バス費用補助額について（第３条第１項別表関係）</t>
    <rPh sb="3" eb="5">
      <t>ヒヨウ</t>
    </rPh>
    <rPh sb="5" eb="8">
      <t>ホジョガク</t>
    </rPh>
    <rPh sb="19" eb="21">
      <t>ベッピョウ</t>
    </rPh>
    <rPh sb="21" eb="23">
      <t>カンケイ</t>
    </rPh>
    <phoneticPr fontId="2"/>
  </si>
  <si>
    <t>別紙１－２（補助事業者の主たる所在地が群馬県外にある場合）</t>
    <rPh sb="0" eb="2">
      <t>ベッシ</t>
    </rPh>
    <rPh sb="6" eb="8">
      <t>ホジョ</t>
    </rPh>
    <rPh sb="8" eb="11">
      <t>ジギョウシャ</t>
    </rPh>
    <rPh sb="12" eb="13">
      <t>シュ</t>
    </rPh>
    <rPh sb="15" eb="18">
      <t>ショザイチ</t>
    </rPh>
    <rPh sb="19" eb="21">
      <t>グンマ</t>
    </rPh>
    <rPh sb="21" eb="22">
      <t>ケン</t>
    </rPh>
    <rPh sb="22" eb="23">
      <t>ソト</t>
    </rPh>
    <rPh sb="26" eb="28">
      <t>バアイ</t>
    </rPh>
    <phoneticPr fontId="2"/>
  </si>
  <si>
    <t>　Ｌ欄・Ｎ欄・Ｏ欄・Ｐ欄：見積書に記載された金額（消費税及び地方消費税含む）を記載して下さい。</t>
    <rPh sb="2" eb="3">
      <t>ラン</t>
    </rPh>
    <rPh sb="5" eb="6">
      <t>ラン</t>
    </rPh>
    <rPh sb="8" eb="9">
      <t>ラン</t>
    </rPh>
    <rPh sb="11" eb="12">
      <t>ラン</t>
    </rPh>
    <rPh sb="13" eb="16">
      <t>ミツモリショ</t>
    </rPh>
    <rPh sb="17" eb="19">
      <t>キサイ</t>
    </rPh>
    <rPh sb="22" eb="23">
      <t>キン</t>
    </rPh>
    <rPh sb="23" eb="24">
      <t>ガク</t>
    </rPh>
    <rPh sb="39" eb="41">
      <t>キサイ</t>
    </rPh>
    <rPh sb="43" eb="44">
      <t>クダ</t>
    </rPh>
    <phoneticPr fontId="2"/>
  </si>
  <si>
    <t>　Ｙ欄：Ｘ欄に補助率を乗じた金額（１円未満切り捨て）です。</t>
    <rPh sb="2" eb="3">
      <t>ラン</t>
    </rPh>
    <rPh sb="5" eb="6">
      <t>ラン</t>
    </rPh>
    <rPh sb="7" eb="10">
      <t>ホジョリツ</t>
    </rPh>
    <rPh sb="11" eb="12">
      <t>ジョウ</t>
    </rPh>
    <rPh sb="14" eb="16">
      <t>キンガク</t>
    </rPh>
    <rPh sb="18" eb="19">
      <t>エン</t>
    </rPh>
    <rPh sb="19" eb="21">
      <t>ミマン</t>
    </rPh>
    <rPh sb="21" eb="22">
      <t>キ</t>
    </rPh>
    <rPh sb="23" eb="24">
      <t>ス</t>
    </rPh>
    <phoneticPr fontId="2"/>
  </si>
  <si>
    <t>Ｏ欄：Ｎ欄に補助率（２分の１）を乗じた額（１円未満切り捨て）を記載してください。</t>
    <rPh sb="1" eb="2">
      <t>ラン</t>
    </rPh>
    <rPh sb="4" eb="5">
      <t>ラン</t>
    </rPh>
    <rPh sb="6" eb="9">
      <t>ホジョリツ</t>
    </rPh>
    <rPh sb="11" eb="12">
      <t>ブン</t>
    </rPh>
    <rPh sb="16" eb="17">
      <t>ジョウ</t>
    </rPh>
    <rPh sb="19" eb="20">
      <t>ガク</t>
    </rPh>
    <rPh sb="31" eb="33">
      <t>キサイ</t>
    </rPh>
    <phoneticPr fontId="2"/>
  </si>
  <si>
    <t>尾瀬山小屋組合に加入している山小屋に宿泊する場合のガイド希望日数（１日又は２日）</t>
    <rPh sb="18" eb="20">
      <t>シュクハク</t>
    </rPh>
    <rPh sb="22" eb="24">
      <t>バアイ</t>
    </rPh>
    <rPh sb="28" eb="30">
      <t>キボウ</t>
    </rPh>
    <rPh sb="30" eb="32">
      <t>ニッスウ</t>
    </rPh>
    <rPh sb="34" eb="35">
      <t>ニチ</t>
    </rPh>
    <rPh sb="35" eb="36">
      <t>マタ</t>
    </rPh>
    <rPh sb="38" eb="39">
      <t>ニチ</t>
    </rPh>
    <phoneticPr fontId="2"/>
  </si>
  <si>
    <t>学校又は団体が尾瀬山小屋組合に加入している山小屋に宿泊して実施</t>
    <rPh sb="0" eb="2">
      <t>ガッコウ</t>
    </rPh>
    <rPh sb="2" eb="3">
      <t>マタ</t>
    </rPh>
    <rPh sb="4" eb="6">
      <t>ダンタイ</t>
    </rPh>
    <rPh sb="25" eb="27">
      <t>シュクハク</t>
    </rPh>
    <rPh sb="29" eb="31">
      <t>ジッシ</t>
    </rPh>
    <phoneticPr fontId="2"/>
  </si>
  <si>
    <t>尾瀬山小屋組合に加入している山小屋に宿泊する場合のガイド希望日数（１日又は２日）</t>
    <rPh sb="18" eb="20">
      <t>シュクハク</t>
    </rPh>
    <rPh sb="22" eb="24">
      <t>バアイキボウニッスウニチマタニチ</t>
    </rPh>
    <phoneticPr fontId="2"/>
  </si>
  <si>
    <t>　　　　ただし、グループ編成の都合などからガイド数の増減が必要なときは、それを踏まえた数値を記載して下さい。</t>
  </si>
  <si>
    <t>　Ｈ欄：実施する期日を記載して下さい。宿泊で実施するときは、ガイドが帯同する期日を記載して下さい。</t>
    <rPh sb="2" eb="3">
      <t>ラン</t>
    </rPh>
    <rPh sb="4" eb="6">
      <t>ジッシ</t>
    </rPh>
    <rPh sb="8" eb="10">
      <t>キジツ</t>
    </rPh>
    <rPh sb="11" eb="13">
      <t>キサイ</t>
    </rPh>
    <rPh sb="15" eb="16">
      <t>クダ</t>
    </rPh>
    <rPh sb="19" eb="21">
      <t>シュクハク</t>
    </rPh>
    <rPh sb="22" eb="24">
      <t>ジッシ</t>
    </rPh>
    <rPh sb="34" eb="36">
      <t>タイドウ</t>
    </rPh>
    <rPh sb="38" eb="40">
      <t>キジツ</t>
    </rPh>
    <rPh sb="41" eb="43">
      <t>キサイ</t>
    </rPh>
    <rPh sb="45" eb="46">
      <t>クダ</t>
    </rPh>
    <phoneticPr fontId="2"/>
  </si>
  <si>
    <t>　Ｊ欄：尾瀬山小屋組合に加入している山小屋に宿泊するときは、ガイドが帯同する日数（１日又は２日）を記載して下さい。</t>
    <rPh sb="2" eb="3">
      <t>ラン</t>
    </rPh>
    <rPh sb="22" eb="24">
      <t>シュクハク</t>
    </rPh>
    <rPh sb="34" eb="36">
      <t>タイドウ</t>
    </rPh>
    <rPh sb="38" eb="40">
      <t>ニッスウ</t>
    </rPh>
    <rPh sb="49" eb="51">
      <t>キサイ</t>
    </rPh>
    <rPh sb="53" eb="54">
      <t>クダ</t>
    </rPh>
    <phoneticPr fontId="2"/>
  </si>
  <si>
    <t>ここでいう「小型車」「大型車」とは、道路運送法第9条の２第２項に基づく「一般貸切旅客自動車運送事業の運賃・料金の変更命令について（平成26年3月26日関東運輸局長告示）」上の車種区分を指す。
【大型車：車両の長さ９メートル以上又は旅客席数50人以上】
【小型車：車両の長さ７メートル以下で、かつ旅客席数29人以下】
【（参考）中型車：大型車、小型車以外のもの】
（バス会社等によっては、「小型車」を更に「小型バス」「中型バス」等に細別するときもあるので留意する。「中型車」のときは、「大型車」の欄に記入する。）</t>
    <rPh sb="92" eb="93">
      <t>ユビ</t>
    </rPh>
    <rPh sb="185" eb="187">
      <t>カイシャ</t>
    </rPh>
    <rPh sb="187" eb="188">
      <t>トウ</t>
    </rPh>
    <rPh sb="195" eb="198">
      <t>コガタシャ</t>
    </rPh>
    <rPh sb="200" eb="201">
      <t>サラ</t>
    </rPh>
    <rPh sb="203" eb="205">
      <t>コガタ</t>
    </rPh>
    <rPh sb="209" eb="211">
      <t>チュウガタ</t>
    </rPh>
    <rPh sb="214" eb="215">
      <t>トウ</t>
    </rPh>
    <rPh sb="216" eb="218">
      <t>サイベツ</t>
    </rPh>
    <rPh sb="227" eb="229">
      <t>リュウイ</t>
    </rPh>
    <rPh sb="233" eb="235">
      <t>チュウガタ</t>
    </rPh>
    <rPh sb="235" eb="236">
      <t>シャ</t>
    </rPh>
    <rPh sb="243" eb="245">
      <t>オオガタ</t>
    </rPh>
    <rPh sb="245" eb="246">
      <t>シャ</t>
    </rPh>
    <rPh sb="248" eb="249">
      <t>ラン</t>
    </rPh>
    <rPh sb="250" eb="252">
      <t>キニュウ</t>
    </rPh>
    <phoneticPr fontId="2"/>
  </si>
  <si>
    <t xml:space="preserve">※バスの乗り換えについて
学校等から大型バス等で来て、戸倉で小型バスに乗り換えた場合、乗り換えた後のバス代や車両運賃等は補助対象外です。
</t>
    <rPh sb="4" eb="5">
      <t>ノ</t>
    </rPh>
    <rPh sb="6" eb="7">
      <t>カ</t>
    </rPh>
    <rPh sb="13" eb="15">
      <t>ガッコウ</t>
    </rPh>
    <rPh sb="15" eb="16">
      <t>トウ</t>
    </rPh>
    <rPh sb="18" eb="20">
      <t>オオガタ</t>
    </rPh>
    <rPh sb="22" eb="23">
      <t>トウ</t>
    </rPh>
    <rPh sb="24" eb="25">
      <t>キ</t>
    </rPh>
    <rPh sb="27" eb="29">
      <t>トクラ</t>
    </rPh>
    <rPh sb="30" eb="32">
      <t>コガタ</t>
    </rPh>
    <rPh sb="35" eb="36">
      <t>ノ</t>
    </rPh>
    <rPh sb="37" eb="38">
      <t>カ</t>
    </rPh>
    <rPh sb="40" eb="42">
      <t>バアイ</t>
    </rPh>
    <rPh sb="43" eb="44">
      <t>ノ</t>
    </rPh>
    <rPh sb="45" eb="46">
      <t>カ</t>
    </rPh>
    <rPh sb="48" eb="49">
      <t>アト</t>
    </rPh>
    <rPh sb="52" eb="53">
      <t>ダイ</t>
    </rPh>
    <rPh sb="54" eb="56">
      <t>シャリョウ</t>
    </rPh>
    <rPh sb="56" eb="58">
      <t>ウンチン</t>
    </rPh>
    <rPh sb="58" eb="59">
      <t>トウ</t>
    </rPh>
    <rPh sb="60" eb="62">
      <t>ホジョ</t>
    </rPh>
    <rPh sb="62" eb="64">
      <t>タイショウ</t>
    </rPh>
    <rPh sb="64" eb="65">
      <t>ガイ</t>
    </rPh>
    <phoneticPr fontId="2"/>
  </si>
  <si>
    <t>Ｊ欄：尾瀬山小屋組合に加入している山小屋に宿泊するときは、ガイドが帯同する日数（１日又は２日）を記載してください。</t>
    <rPh sb="1" eb="2">
      <t>ラン</t>
    </rPh>
    <rPh sb="21" eb="23">
      <t>シュクハク</t>
    </rPh>
    <rPh sb="33" eb="35">
      <t>タイドウ</t>
    </rPh>
    <rPh sb="37" eb="39">
      <t>ニッスウ</t>
    </rPh>
    <rPh sb="48" eb="50">
      <t>キサイ</t>
    </rPh>
    <phoneticPr fontId="2"/>
  </si>
  <si>
    <t>　　ただし、グループ編成の都合等からガイド数の増減が必要なときは、それを踏まえた数値を記載してください。</t>
    <rPh sb="15" eb="16">
      <t>トウ</t>
    </rPh>
    <phoneticPr fontId="2"/>
  </si>
  <si>
    <t>補助率：２分の１（補助事業者が主として所在する市町村が、当該年度の１２月３１日までに「ぐんま５つのゼロ宣言」を行ったか、又は行う予定のときは、３分の２）</t>
    <rPh sb="0" eb="3">
      <t>ホジョリツ</t>
    </rPh>
    <rPh sb="9" eb="11">
      <t>ホジョ</t>
    </rPh>
    <rPh sb="11" eb="14">
      <t>ジギョウシャ</t>
    </rPh>
    <rPh sb="15" eb="16">
      <t>シュ</t>
    </rPh>
    <rPh sb="19" eb="21">
      <t>ショザイ</t>
    </rPh>
    <rPh sb="23" eb="26">
      <t>シチョウソン</t>
    </rPh>
    <rPh sb="28" eb="30">
      <t>トウガイ</t>
    </rPh>
    <rPh sb="30" eb="32">
      <t>ネンド</t>
    </rPh>
    <rPh sb="35" eb="36">
      <t>ツキ</t>
    </rPh>
    <rPh sb="38" eb="39">
      <t>ヒ</t>
    </rPh>
    <rPh sb="51" eb="53">
      <t>センゲン</t>
    </rPh>
    <rPh sb="55" eb="56">
      <t>オコナ</t>
    </rPh>
    <rPh sb="60" eb="61">
      <t>マタ</t>
    </rPh>
    <rPh sb="62" eb="63">
      <t>オコナ</t>
    </rPh>
    <rPh sb="64" eb="66">
      <t>ヨテイ</t>
    </rPh>
    <rPh sb="72" eb="73">
      <t>ブン</t>
    </rPh>
    <phoneticPr fontId="2"/>
  </si>
  <si>
    <t>　Ｉ欄：日帰りで実施する場合は記載不要です。</t>
    <rPh sb="2" eb="3">
      <t>ラン</t>
    </rPh>
    <rPh sb="4" eb="6">
      <t>ヒガエ</t>
    </rPh>
    <rPh sb="8" eb="10">
      <t>ジッシ</t>
    </rPh>
    <rPh sb="12" eb="14">
      <t>バアイ</t>
    </rPh>
    <rPh sb="15" eb="17">
      <t>キサイ</t>
    </rPh>
    <rPh sb="17" eb="19">
      <t>フヨウ</t>
    </rPh>
    <phoneticPr fontId="2"/>
  </si>
  <si>
    <t>　Ｋ欄・Ｍ欄：ガイドが乗車することを前提にバスの必要台数を計算して下さい。</t>
    <rPh sb="2" eb="3">
      <t>ラン</t>
    </rPh>
    <rPh sb="5" eb="6">
      <t>ラン</t>
    </rPh>
    <rPh sb="11" eb="13">
      <t>ジョウシャ</t>
    </rPh>
    <rPh sb="18" eb="20">
      <t>ゼンテイ</t>
    </rPh>
    <rPh sb="24" eb="26">
      <t>ヒツヨウ</t>
    </rPh>
    <rPh sb="26" eb="28">
      <t>ダイスウ</t>
    </rPh>
    <rPh sb="29" eb="31">
      <t>ケイサン</t>
    </rPh>
    <rPh sb="33" eb="34">
      <t>クダ</t>
    </rPh>
    <phoneticPr fontId="2"/>
  </si>
  <si>
    <t>　Ｒ欄：宿泊で実施するときで、要綱第３条第１項別表の「知事が別に定める」額を適用するときにバス台数を記載して下さい。ガイドが乗車することを前提にバスの必要台数を計算して下さい。</t>
    <rPh sb="2" eb="3">
      <t>ラン</t>
    </rPh>
    <rPh sb="4" eb="6">
      <t>シュクハク</t>
    </rPh>
    <rPh sb="7" eb="9">
      <t>ジッシ</t>
    </rPh>
    <rPh sb="15" eb="17">
      <t>ヨウコウ</t>
    </rPh>
    <rPh sb="17" eb="18">
      <t>ダイ</t>
    </rPh>
    <rPh sb="19" eb="20">
      <t>ジョウ</t>
    </rPh>
    <rPh sb="20" eb="21">
      <t>ダイ</t>
    </rPh>
    <rPh sb="22" eb="23">
      <t>コウ</t>
    </rPh>
    <rPh sb="23" eb="25">
      <t>ベッピョウ</t>
    </rPh>
    <rPh sb="38" eb="40">
      <t>テキヨウ</t>
    </rPh>
    <rPh sb="47" eb="49">
      <t>ダイスウ</t>
    </rPh>
    <rPh sb="50" eb="52">
      <t>キサイ</t>
    </rPh>
    <rPh sb="54" eb="55">
      <t>クダ</t>
    </rPh>
    <rPh sb="62" eb="64">
      <t>ジョウシャ</t>
    </rPh>
    <rPh sb="69" eb="71">
      <t>ゼンテイ</t>
    </rPh>
    <rPh sb="75" eb="77">
      <t>ヒツヨウ</t>
    </rPh>
    <rPh sb="77" eb="79">
      <t>ダイスウ</t>
    </rPh>
    <rPh sb="80" eb="82">
      <t>ケイサン</t>
    </rPh>
    <rPh sb="84" eb="85">
      <t>クダ</t>
    </rPh>
    <phoneticPr fontId="2"/>
  </si>
  <si>
    <t>　Ｓ欄：宿泊で実施するときで、要綱第３条第１項別表の「知事が別に定める」額を適用するときに、バス台数×「知事が別に定める」額を記載して下さい。</t>
    <rPh sb="2" eb="3">
      <t>ラン</t>
    </rPh>
    <rPh sb="15" eb="17">
      <t>ヨウコウ</t>
    </rPh>
    <rPh sb="17" eb="18">
      <t>ダイ</t>
    </rPh>
    <rPh sb="19" eb="20">
      <t>ジョウ</t>
    </rPh>
    <rPh sb="20" eb="21">
      <t>ダイ</t>
    </rPh>
    <rPh sb="22" eb="23">
      <t>コウ</t>
    </rPh>
    <rPh sb="23" eb="25">
      <t>ベッピョウ</t>
    </rPh>
    <rPh sb="48" eb="50">
      <t>ダイスウ</t>
    </rPh>
    <rPh sb="52" eb="54">
      <t>チジ</t>
    </rPh>
    <rPh sb="55" eb="56">
      <t>ベツ</t>
    </rPh>
    <rPh sb="57" eb="58">
      <t>サダ</t>
    </rPh>
    <rPh sb="61" eb="62">
      <t>ガク</t>
    </rPh>
    <rPh sb="63" eb="65">
      <t>キサイ</t>
    </rPh>
    <rPh sb="67" eb="68">
      <t>クダ</t>
    </rPh>
    <phoneticPr fontId="2"/>
  </si>
  <si>
    <t>　Ｔ欄：Ｑ欄と同額です。ただし、要綱第３条第１項別表の「知事が別に定める」額を適用するときはＳ欄と同額です。</t>
    <rPh sb="2" eb="3">
      <t>ラン</t>
    </rPh>
    <rPh sb="5" eb="6">
      <t>ラン</t>
    </rPh>
    <rPh sb="7" eb="9">
      <t>ドウガク</t>
    </rPh>
    <rPh sb="16" eb="19">
      <t>ヨウコウダイ</t>
    </rPh>
    <rPh sb="20" eb="22">
      <t>ジョウダイ</t>
    </rPh>
    <rPh sb="23" eb="26">
      <t>コウベッピョウ</t>
    </rPh>
    <rPh sb="39" eb="41">
      <t>テキヨウ</t>
    </rPh>
    <rPh sb="47" eb="48">
      <t>ラン</t>
    </rPh>
    <rPh sb="49" eb="51">
      <t>ドウガク</t>
    </rPh>
    <phoneticPr fontId="2"/>
  </si>
  <si>
    <t>やむを得ない事情により尾瀬及び芳ヶ平で環境学習を実施するために要する１日分の実費が算出できないときは、定額（知事が別に定めるバス１台当たりの１日分相当額にバス台数を乗じた額）</t>
    <rPh sb="13" eb="14">
      <t>オヨ</t>
    </rPh>
    <rPh sb="15" eb="16">
      <t>ヨシ</t>
    </rPh>
    <rPh sb="17" eb="18">
      <t>タイラ</t>
    </rPh>
    <rPh sb="31" eb="32">
      <t>ヨウ</t>
    </rPh>
    <rPh sb="66" eb="67">
      <t>ア</t>
    </rPh>
    <phoneticPr fontId="2"/>
  </si>
  <si>
    <t>やむを得ない事情により尾瀬及び芳ヶ平で環境学習を実施するために要する２日分の実費が算出できないときは、定額（知事が別に定めるバス１台当たりの２日分相当額にバス台数を乗じた額）</t>
    <rPh sb="31" eb="32">
      <t>ヨウ</t>
    </rPh>
    <rPh sb="35" eb="36">
      <t>ヒ</t>
    </rPh>
    <rPh sb="36" eb="37">
      <t>ブン</t>
    </rPh>
    <rPh sb="38" eb="40">
      <t>ジッピ</t>
    </rPh>
    <rPh sb="41" eb="43">
      <t>サンシュツ</t>
    </rPh>
    <rPh sb="66" eb="67">
      <t>ア</t>
    </rPh>
    <phoneticPr fontId="2"/>
  </si>
  <si>
    <t>　Ｖ欄：キャンセル料・要綱第３条第１項別表の「知事が必要と認める経費」を記載します。「知事が必要と認める経費」は、個別に協議して決定します。</t>
    <rPh sb="2" eb="3">
      <t>ラン</t>
    </rPh>
    <rPh sb="9" eb="10">
      <t>リョウ</t>
    </rPh>
    <rPh sb="23" eb="25">
      <t>チジ</t>
    </rPh>
    <rPh sb="26" eb="28">
      <t>ヒツヨウ</t>
    </rPh>
    <rPh sb="29" eb="30">
      <t>ミト</t>
    </rPh>
    <rPh sb="32" eb="34">
      <t>ケイヒ</t>
    </rPh>
    <rPh sb="36" eb="38">
      <t>キサイ</t>
    </rPh>
    <rPh sb="57" eb="59">
      <t>コベツ</t>
    </rPh>
    <rPh sb="60" eb="62">
      <t>キョウギ</t>
    </rPh>
    <rPh sb="64" eb="66">
      <t>ケッテイ</t>
    </rPh>
    <phoneticPr fontId="2"/>
  </si>
  <si>
    <t>Ｌ欄：キャンセル料・要綱第３条第１項別表の「知事が必要と認める経費」を記載します。「知事が必要と認める経費」は、個別に協議して決定します。</t>
    <rPh sb="1" eb="2">
      <t>ラン</t>
    </rPh>
    <rPh sb="8" eb="9">
      <t>リョウ</t>
    </rPh>
    <rPh sb="22" eb="24">
      <t>チジ</t>
    </rPh>
    <rPh sb="25" eb="27">
      <t>ヒツヨウ</t>
    </rPh>
    <rPh sb="28" eb="29">
      <t>ミト</t>
    </rPh>
    <rPh sb="31" eb="33">
      <t>ケイヒ</t>
    </rPh>
    <rPh sb="35" eb="37">
      <t>キサイ</t>
    </rPh>
    <rPh sb="56" eb="58">
      <t>コベツ</t>
    </rPh>
    <rPh sb="59" eb="61">
      <t>キョウギ</t>
    </rPh>
    <rPh sb="63" eb="65">
      <t>ケッテイ</t>
    </rPh>
    <phoneticPr fontId="2"/>
  </si>
  <si>
    <t>　Ｕ欄：Ｇ欄×20,000円（ガイド１名当たりのガイド料）です。ただし、Ｊ欄が「２日」のとき40,000円（ガイド１名当たりの２日分のガイド料）です。</t>
    <rPh sb="2" eb="3">
      <t>ラン</t>
    </rPh>
    <rPh sb="5" eb="6">
      <t>ラン</t>
    </rPh>
    <rPh sb="13" eb="14">
      <t>エン</t>
    </rPh>
    <rPh sb="19" eb="20">
      <t>メイ</t>
    </rPh>
    <rPh sb="20" eb="21">
      <t>ア</t>
    </rPh>
    <rPh sb="27" eb="28">
      <t>リョウ</t>
    </rPh>
    <rPh sb="37" eb="38">
      <t>ラン</t>
    </rPh>
    <rPh sb="41" eb="42">
      <t>ニチ</t>
    </rPh>
    <rPh sb="52" eb="53">
      <t>エン</t>
    </rPh>
    <rPh sb="58" eb="59">
      <t>メイ</t>
    </rPh>
    <rPh sb="59" eb="60">
      <t>ア</t>
    </rPh>
    <rPh sb="64" eb="66">
      <t>ニチブン</t>
    </rPh>
    <rPh sb="70" eb="71">
      <t>リョウ</t>
    </rPh>
    <phoneticPr fontId="2"/>
  </si>
  <si>
    <t>Ｋ欄：Ｇ欄×20,000円（ガイド１名当たりのガイド料）です。ただし、Ｊ欄が「２日」のとき40,000円（ガイド１名当たりの２日分のガイド料）です。</t>
    <rPh sb="1" eb="2">
      <t>ラン</t>
    </rPh>
    <rPh sb="4" eb="5">
      <t>ラン</t>
    </rPh>
    <rPh sb="12" eb="13">
      <t>エン</t>
    </rPh>
    <rPh sb="18" eb="19">
      <t>メイ</t>
    </rPh>
    <rPh sb="19" eb="20">
      <t>ア</t>
    </rPh>
    <rPh sb="26" eb="27">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</si>
</sst>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quot;▲ &quot;#,##0"/>
    <numFmt numFmtId="178" formatCode="0_);[Red]\(0\)"/>
    <numFmt numFmtId="179" formatCode="#&quot;日&quot;"/>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ＭＳ ゴシック"/>
      <family val="3"/>
      <charset val="128"/>
    </font>
    <font>
      <sz val="16"/>
      <name val="ＭＳ ゴシック"/>
      <family val="3"/>
      <charset val="128"/>
    </font>
    <font>
      <sz val="8"/>
      <name val="ＭＳ ゴシック"/>
      <family val="3"/>
      <charset val="128"/>
    </font>
    <font>
      <sz val="24"/>
      <name val="ＭＳ ゴシック"/>
      <family val="3"/>
      <charset val="128"/>
    </font>
    <font>
      <sz val="14"/>
      <name val="ＭＳ ゴシック"/>
      <family val="3"/>
      <charset val="128"/>
    </font>
    <font>
      <b/>
      <sz val="14"/>
      <name val="ＭＳ ゴシック"/>
      <family val="3"/>
      <charset val="128"/>
    </font>
    <font>
      <b/>
      <sz val="11"/>
      <name val="ＭＳ ゴシック"/>
      <family val="3"/>
      <charset val="128"/>
    </font>
    <font>
      <sz val="22"/>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28">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06">
    <xf numFmtId="0" fontId="0" fillId="0" borderId="0" xfId="0">
      <alignment vertical="center"/>
    </xf>
    <xf numFmtId="0" fontId="3" fillId="0" borderId="0" xfId="0" applyFo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0" xfId="0" applyFont="1" applyBorder="1" applyAlignment="1">
      <alignment horizontal="left" vertical="center"/>
    </xf>
    <xf numFmtId="0" fontId="4" fillId="0" borderId="0" xfId="0" applyFont="1" applyAlignment="1">
      <alignment vertical="center"/>
    </xf>
    <xf numFmtId="0" fontId="4" fillId="0" borderId="0" xfId="0" applyFont="1" applyBorder="1" applyAlignment="1">
      <alignment horizontal="center" vertical="center"/>
    </xf>
    <xf numFmtId="38" fontId="4" fillId="0" borderId="0" xfId="1" applyFont="1" applyBorder="1" applyAlignment="1">
      <alignment vertical="center"/>
    </xf>
    <xf numFmtId="0" fontId="4" fillId="0" borderId="0" xfId="0" applyFont="1" applyAlignment="1">
      <alignment vertical="center" shrinkToFit="1"/>
    </xf>
    <xf numFmtId="0" fontId="4" fillId="0" borderId="0"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0" xfId="0" applyFont="1" applyAlignment="1">
      <alignment vertical="center" shrinkToFit="1"/>
    </xf>
    <xf numFmtId="176" fontId="4" fillId="0" borderId="0" xfId="0" applyNumberFormat="1" applyFont="1" applyAlignment="1">
      <alignment vertical="center"/>
    </xf>
    <xf numFmtId="176" fontId="4" fillId="0" borderId="0" xfId="0" applyNumberFormat="1" applyFont="1" applyAlignment="1">
      <alignment vertical="center" shrinkToFit="1"/>
    </xf>
    <xf numFmtId="176" fontId="4" fillId="0" borderId="0" xfId="0" applyNumberFormat="1" applyFont="1" applyBorder="1" applyAlignment="1">
      <alignment horizontal="center" vertical="center"/>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horizontal="center" vertical="center"/>
    </xf>
    <xf numFmtId="176" fontId="3" fillId="0" borderId="0" xfId="0" applyNumberFormat="1" applyFont="1" applyBorder="1" applyAlignment="1">
      <alignment horizontal="center" vertical="center" shrinkToFit="1"/>
    </xf>
    <xf numFmtId="176" fontId="3" fillId="0" borderId="0" xfId="0" applyNumberFormat="1" applyFont="1" applyAlignment="1">
      <alignment vertical="center" shrinkToFit="1"/>
    </xf>
    <xf numFmtId="176" fontId="3" fillId="0" borderId="0" xfId="0" applyNumberFormat="1" applyFont="1">
      <alignment vertical="center"/>
    </xf>
    <xf numFmtId="0" fontId="9" fillId="0" borderId="0" xfId="0" applyFont="1" applyBorder="1" applyAlignment="1">
      <alignment horizontal="left" vertical="center"/>
    </xf>
    <xf numFmtId="0" fontId="8" fillId="0" borderId="0" xfId="0" applyFont="1" applyBorder="1" applyAlignment="1">
      <alignment horizontal="left" vertical="center"/>
    </xf>
    <xf numFmtId="0" fontId="9" fillId="0" borderId="0" xfId="0" applyFont="1" applyAlignment="1">
      <alignment vertical="center"/>
    </xf>
    <xf numFmtId="0" fontId="4" fillId="0" borderId="0" xfId="0" applyFont="1">
      <alignment vertical="center"/>
    </xf>
    <xf numFmtId="176" fontId="6" fillId="0" borderId="1" xfId="0" applyNumberFormat="1" applyFont="1" applyFill="1" applyBorder="1" applyAlignment="1">
      <alignment vertical="center" shrinkToFit="1"/>
    </xf>
    <xf numFmtId="177" fontId="4" fillId="0" borderId="0" xfId="0" applyNumberFormat="1" applyFont="1" applyFill="1" applyBorder="1" applyAlignment="1">
      <alignment horizontal="right" vertical="center" shrinkToFit="1"/>
    </xf>
    <xf numFmtId="177" fontId="4" fillId="0" borderId="0" xfId="0" applyNumberFormat="1" applyFont="1" applyFill="1" applyBorder="1" applyAlignment="1">
      <alignment horizontal="center" vertical="center" shrinkToFit="1"/>
    </xf>
    <xf numFmtId="176" fontId="4" fillId="0" borderId="0" xfId="0" applyNumberFormat="1" applyFont="1" applyFill="1" applyBorder="1" applyAlignment="1">
      <alignment horizontal="right" vertical="center" shrinkToFit="1"/>
    </xf>
    <xf numFmtId="176" fontId="6" fillId="0" borderId="0" xfId="0" applyNumberFormat="1" applyFont="1" applyFill="1" applyBorder="1" applyAlignment="1">
      <alignment horizontal="right" vertical="center" shrinkToFit="1"/>
    </xf>
    <xf numFmtId="177" fontId="4" fillId="0" borderId="0" xfId="1" applyNumberFormat="1" applyFont="1" applyFill="1" applyBorder="1" applyAlignment="1">
      <alignment horizontal="right" vertical="center" shrinkToFit="1"/>
    </xf>
    <xf numFmtId="177" fontId="4" fillId="0" borderId="0" xfId="0" applyNumberFormat="1" applyFont="1" applyFill="1" applyAlignment="1">
      <alignment horizontal="right" vertical="center" shrinkToFit="1"/>
    </xf>
    <xf numFmtId="0" fontId="4" fillId="0" borderId="0" xfId="0" applyFont="1" applyFill="1" applyAlignment="1">
      <alignment vertical="center"/>
    </xf>
    <xf numFmtId="0" fontId="4" fillId="0" borderId="0" xfId="0" applyFont="1" applyFill="1" applyAlignment="1">
      <alignment vertical="center" shrinkToFit="1"/>
    </xf>
    <xf numFmtId="176" fontId="4" fillId="0" borderId="0" xfId="0" applyNumberFormat="1" applyFont="1" applyFill="1" applyAlignment="1">
      <alignment vertical="center"/>
    </xf>
    <xf numFmtId="176" fontId="4" fillId="0" borderId="0" xfId="0" applyNumberFormat="1" applyFont="1" applyFill="1" applyAlignment="1">
      <alignment vertical="center" shrinkToFit="1"/>
    </xf>
    <xf numFmtId="0" fontId="4" fillId="0" borderId="0" xfId="0" applyFont="1" applyFill="1" applyBorder="1" applyAlignment="1">
      <alignment horizontal="right" vertical="center"/>
    </xf>
    <xf numFmtId="0" fontId="4" fillId="0" borderId="0" xfId="0" applyFont="1" applyFill="1" applyAlignment="1">
      <alignment horizontal="center" vertical="center"/>
    </xf>
    <xf numFmtId="178" fontId="6" fillId="0" borderId="0" xfId="0" applyNumberFormat="1" applyFont="1" applyFill="1" applyAlignment="1">
      <alignment horizontal="right" vertical="center" shrinkToFit="1"/>
    </xf>
    <xf numFmtId="177" fontId="4" fillId="0" borderId="2" xfId="0" applyNumberFormat="1" applyFont="1" applyFill="1" applyBorder="1" applyAlignment="1">
      <alignment vertical="center" shrinkToFit="1"/>
    </xf>
    <xf numFmtId="177" fontId="4" fillId="0" borderId="3" xfId="0" applyNumberFormat="1" applyFont="1" applyFill="1" applyBorder="1" applyAlignment="1">
      <alignment vertical="center" shrinkToFit="1"/>
    </xf>
    <xf numFmtId="177" fontId="4" fillId="0" borderId="4" xfId="0" applyNumberFormat="1" applyFont="1" applyFill="1" applyBorder="1" applyAlignment="1">
      <alignment vertical="center" shrinkToFit="1"/>
    </xf>
    <xf numFmtId="177" fontId="4" fillId="0" borderId="5" xfId="0" applyNumberFormat="1" applyFont="1" applyFill="1" applyBorder="1" applyAlignment="1">
      <alignment vertical="center" shrinkToFit="1"/>
    </xf>
    <xf numFmtId="177" fontId="4" fillId="0" borderId="6" xfId="0" applyNumberFormat="1" applyFont="1" applyFill="1" applyBorder="1" applyAlignment="1">
      <alignment vertical="center" shrinkToFit="1"/>
    </xf>
    <xf numFmtId="176" fontId="4" fillId="0" borderId="7" xfId="0" applyNumberFormat="1" applyFont="1" applyFill="1" applyBorder="1" applyAlignment="1">
      <alignment vertical="center" shrinkToFit="1"/>
    </xf>
    <xf numFmtId="176" fontId="4" fillId="0" borderId="6" xfId="0" applyNumberFormat="1" applyFont="1" applyFill="1" applyBorder="1" applyAlignment="1">
      <alignment vertical="center" shrinkToFit="1"/>
    </xf>
    <xf numFmtId="176" fontId="4" fillId="0" borderId="1" xfId="0" applyNumberFormat="1" applyFont="1" applyFill="1" applyBorder="1" applyAlignment="1">
      <alignment vertical="center" shrinkToFit="1"/>
    </xf>
    <xf numFmtId="177" fontId="4" fillId="0" borderId="8" xfId="1" applyNumberFormat="1" applyFont="1" applyFill="1" applyBorder="1" applyAlignment="1">
      <alignment vertical="center" shrinkToFit="1"/>
    </xf>
    <xf numFmtId="177" fontId="4" fillId="0" borderId="0" xfId="0" applyNumberFormat="1" applyFont="1" applyFill="1" applyAlignment="1">
      <alignment vertical="center" shrinkToFit="1"/>
    </xf>
    <xf numFmtId="177" fontId="4" fillId="0" borderId="9" xfId="0" applyNumberFormat="1" applyFont="1" applyFill="1" applyBorder="1" applyAlignment="1">
      <alignment vertical="center" shrinkToFit="1"/>
    </xf>
    <xf numFmtId="0" fontId="4" fillId="2" borderId="7" xfId="0" applyFont="1" applyFill="1" applyBorder="1" applyAlignment="1">
      <alignment horizontal="center" vertical="center"/>
    </xf>
    <xf numFmtId="176" fontId="4" fillId="2" borderId="7" xfId="0" applyNumberFormat="1" applyFont="1" applyFill="1" applyBorder="1" applyAlignment="1">
      <alignment horizontal="center" vertical="center"/>
    </xf>
    <xf numFmtId="0" fontId="4" fillId="2" borderId="10"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2" xfId="0" applyFont="1" applyFill="1" applyBorder="1" applyAlignment="1">
      <alignment horizontal="center" vertical="center" wrapText="1" shrinkToFit="1"/>
    </xf>
    <xf numFmtId="178" fontId="6" fillId="2" borderId="3" xfId="0" applyNumberFormat="1" applyFont="1" applyFill="1" applyBorder="1" applyAlignment="1">
      <alignment horizontal="right" vertical="center" shrinkToFit="1"/>
    </xf>
    <xf numFmtId="178" fontId="6" fillId="2" borderId="4" xfId="0" applyNumberFormat="1" applyFont="1" applyFill="1" applyBorder="1" applyAlignment="1">
      <alignment horizontal="right" vertical="center" shrinkToFit="1"/>
    </xf>
    <xf numFmtId="178" fontId="6" fillId="2" borderId="5" xfId="0" applyNumberFormat="1" applyFont="1" applyFill="1" applyBorder="1" applyAlignment="1">
      <alignment horizontal="right" vertical="center" shrinkToFit="1"/>
    </xf>
    <xf numFmtId="178" fontId="6" fillId="2" borderId="2" xfId="0" applyNumberFormat="1" applyFont="1" applyFill="1" applyBorder="1" applyAlignment="1">
      <alignment horizontal="right" vertical="center" shrinkToFit="1"/>
    </xf>
    <xf numFmtId="178" fontId="6" fillId="2" borderId="6" xfId="0" applyNumberFormat="1" applyFont="1" applyFill="1" applyBorder="1" applyAlignment="1">
      <alignment horizontal="right" vertical="center" shrinkToFit="1"/>
    </xf>
    <xf numFmtId="177" fontId="4" fillId="2" borderId="2" xfId="0" applyNumberFormat="1" applyFont="1" applyFill="1" applyBorder="1" applyAlignment="1">
      <alignment vertical="center" shrinkToFit="1"/>
    </xf>
    <xf numFmtId="177" fontId="4" fillId="2" borderId="2" xfId="0" applyNumberFormat="1" applyFont="1" applyFill="1" applyBorder="1" applyAlignment="1">
      <alignment horizontal="right" vertical="center" shrinkToFit="1"/>
    </xf>
    <xf numFmtId="177" fontId="4" fillId="2" borderId="9" xfId="0" applyNumberFormat="1" applyFont="1" applyFill="1" applyBorder="1" applyAlignment="1">
      <alignment horizontal="center" vertical="center" shrinkToFit="1"/>
    </xf>
    <xf numFmtId="177" fontId="4" fillId="2" borderId="6" xfId="0" applyNumberFormat="1" applyFont="1" applyFill="1" applyBorder="1" applyAlignment="1">
      <alignment horizontal="right" vertical="center" shrinkToFit="1"/>
    </xf>
    <xf numFmtId="0" fontId="5" fillId="0" borderId="0" xfId="0" applyFont="1" applyAlignment="1">
      <alignment vertical="center"/>
    </xf>
    <xf numFmtId="177" fontId="4" fillId="2" borderId="13" xfId="0" applyNumberFormat="1" applyFont="1" applyFill="1" applyBorder="1" applyAlignment="1">
      <alignment horizontal="right" vertical="center" shrinkToFit="1"/>
    </xf>
    <xf numFmtId="176" fontId="4" fillId="0" borderId="14" xfId="0" applyNumberFormat="1" applyFont="1" applyFill="1" applyBorder="1" applyAlignment="1">
      <alignment vertical="center" shrinkToFit="1"/>
    </xf>
    <xf numFmtId="176" fontId="4" fillId="0" borderId="0" xfId="0" applyNumberFormat="1" applyFont="1" applyFill="1" applyBorder="1" applyAlignment="1">
      <alignment vertical="center" shrinkToFit="1"/>
    </xf>
    <xf numFmtId="177" fontId="4" fillId="2" borderId="15" xfId="0" applyNumberFormat="1" applyFont="1" applyFill="1" applyBorder="1" applyAlignment="1">
      <alignment horizontal="right" vertical="center" shrinkToFit="1"/>
    </xf>
    <xf numFmtId="177" fontId="4" fillId="2" borderId="16" xfId="0" applyNumberFormat="1" applyFont="1" applyFill="1" applyBorder="1" applyAlignment="1">
      <alignment horizontal="right" vertical="center" shrinkToFit="1"/>
    </xf>
    <xf numFmtId="177" fontId="4" fillId="2" borderId="9" xfId="0" applyNumberFormat="1" applyFont="1" applyFill="1" applyBorder="1" applyAlignment="1">
      <alignment horizontal="right" vertical="center" shrinkToFit="1"/>
    </xf>
    <xf numFmtId="56" fontId="4" fillId="0" borderId="0" xfId="0" applyNumberFormat="1" applyFont="1" applyFill="1" applyAlignment="1">
      <alignment vertical="center"/>
    </xf>
    <xf numFmtId="0" fontId="4" fillId="0" borderId="0" xfId="0" applyFont="1" applyFill="1" applyBorder="1" applyAlignment="1">
      <alignment vertical="center"/>
    </xf>
    <xf numFmtId="0" fontId="10"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horizontal="left" vertical="center" shrinkToFit="1"/>
    </xf>
    <xf numFmtId="176" fontId="4" fillId="0" borderId="0" xfId="0" applyNumberFormat="1" applyFont="1" applyAlignment="1">
      <alignment horizontal="center" vertical="center" shrinkToFit="1"/>
    </xf>
    <xf numFmtId="0" fontId="4" fillId="0" borderId="0" xfId="0" applyFont="1" applyAlignment="1">
      <alignment horizontal="center" vertical="center"/>
    </xf>
    <xf numFmtId="176" fontId="4" fillId="0" borderId="0" xfId="0" applyNumberFormat="1" applyFont="1" applyFill="1" applyAlignment="1">
      <alignment horizontal="center" vertical="center" shrinkToFit="1"/>
    </xf>
    <xf numFmtId="176" fontId="6" fillId="0" borderId="1" xfId="0" applyNumberFormat="1" applyFont="1" applyFill="1" applyBorder="1" applyAlignment="1">
      <alignment horizontal="center" vertical="center" shrinkToFit="1"/>
    </xf>
    <xf numFmtId="177" fontId="4" fillId="2" borderId="16" xfId="0" applyNumberFormat="1" applyFont="1" applyFill="1" applyBorder="1" applyAlignment="1">
      <alignment horizontal="center" vertical="center" shrinkToFit="1"/>
    </xf>
    <xf numFmtId="0" fontId="3" fillId="0" borderId="0" xfId="0" applyFont="1" applyAlignment="1">
      <alignment horizontal="center" vertical="center"/>
    </xf>
    <xf numFmtId="176" fontId="3" fillId="0" borderId="0" xfId="0" applyNumberFormat="1" applyFont="1" applyAlignment="1">
      <alignment horizontal="center" vertical="center" shrinkToFit="1"/>
    </xf>
    <xf numFmtId="176" fontId="4" fillId="0" borderId="1" xfId="0" applyNumberFormat="1" applyFont="1" applyFill="1" applyBorder="1" applyAlignment="1">
      <alignment vertical="center"/>
    </xf>
    <xf numFmtId="176" fontId="4" fillId="0" borderId="0" xfId="0" applyNumberFormat="1" applyFont="1" applyFill="1" applyBorder="1" applyAlignment="1">
      <alignment horizontal="center" vertical="center" shrinkToFit="1"/>
    </xf>
    <xf numFmtId="179" fontId="4" fillId="0" borderId="7" xfId="0" applyNumberFormat="1" applyFont="1" applyFill="1" applyBorder="1" applyAlignment="1">
      <alignment horizontal="center" vertical="center" shrinkToFit="1"/>
    </xf>
    <xf numFmtId="0" fontId="11" fillId="0" borderId="0" xfId="0" applyFont="1" applyFill="1" applyAlignment="1">
      <alignment vertical="center"/>
    </xf>
    <xf numFmtId="177" fontId="4" fillId="0" borderId="1" xfId="0" applyNumberFormat="1" applyFont="1" applyFill="1" applyBorder="1" applyAlignment="1">
      <alignment vertical="center" shrinkToFit="1"/>
    </xf>
    <xf numFmtId="177" fontId="4" fillId="0" borderId="20" xfId="0" applyNumberFormat="1" applyFont="1" applyFill="1" applyBorder="1" applyAlignment="1">
      <alignment vertical="center" shrinkToFit="1"/>
    </xf>
    <xf numFmtId="0" fontId="8" fillId="0" borderId="0" xfId="0" applyFont="1" applyAlignment="1">
      <alignment vertical="center"/>
    </xf>
    <xf numFmtId="49" fontId="4" fillId="0" borderId="7" xfId="0" applyNumberFormat="1" applyFont="1" applyBorder="1" applyAlignment="1">
      <alignment horizontal="center" vertical="center" wrapText="1"/>
    </xf>
    <xf numFmtId="0" fontId="4" fillId="2" borderId="9" xfId="0" applyFont="1" applyFill="1" applyBorder="1" applyAlignment="1">
      <alignment horizontal="center" vertical="center" shrinkToFit="1"/>
    </xf>
    <xf numFmtId="176" fontId="4" fillId="2" borderId="9" xfId="0" applyNumberFormat="1" applyFont="1" applyFill="1" applyBorder="1" applyAlignment="1">
      <alignment horizontal="center" vertical="center"/>
    </xf>
    <xf numFmtId="0" fontId="4" fillId="0" borderId="9" xfId="0" applyFont="1" applyFill="1" applyBorder="1" applyAlignment="1">
      <alignment horizontal="center" vertical="center"/>
    </xf>
    <xf numFmtId="0" fontId="7" fillId="0" borderId="0" xfId="0" applyFont="1" applyAlignment="1">
      <alignment horizontal="center" vertical="center"/>
    </xf>
    <xf numFmtId="0" fontId="4" fillId="0" borderId="0" xfId="0" applyFont="1" applyFill="1" applyBorder="1" applyAlignment="1">
      <alignment horizontal="center" vertical="center"/>
    </xf>
    <xf numFmtId="38" fontId="4" fillId="0" borderId="0" xfId="1" applyFont="1" applyFill="1" applyBorder="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Alignment="1">
      <alignment vertical="center" shrinkToFit="1"/>
    </xf>
    <xf numFmtId="176" fontId="0" fillId="0" borderId="0" xfId="0" applyNumberFormat="1" applyFont="1">
      <alignment vertical="center"/>
    </xf>
    <xf numFmtId="176" fontId="0" fillId="0" borderId="0" xfId="0" applyNumberFormat="1" applyFont="1" applyAlignment="1">
      <alignment vertical="center" shrinkToFit="1"/>
    </xf>
    <xf numFmtId="0" fontId="7" fillId="0" borderId="0" xfId="0" applyFont="1" applyBorder="1" applyAlignment="1">
      <alignment horizontal="center" vertical="center"/>
    </xf>
    <xf numFmtId="176" fontId="0" fillId="0" borderId="0" xfId="0" applyNumberFormat="1" applyFont="1" applyAlignment="1">
      <alignment horizontal="center" vertical="center" shrinkToFit="1"/>
    </xf>
    <xf numFmtId="0" fontId="4" fillId="2" borderId="2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9" xfId="0" applyFont="1" applyFill="1" applyBorder="1" applyAlignment="1">
      <alignment horizontal="center" vertical="center" shrinkToFit="1"/>
    </xf>
    <xf numFmtId="176" fontId="4" fillId="2" borderId="9" xfId="0" applyNumberFormat="1" applyFont="1" applyFill="1" applyBorder="1" applyAlignment="1">
      <alignment horizontal="center" vertical="center"/>
    </xf>
    <xf numFmtId="0" fontId="4" fillId="2" borderId="7" xfId="0" applyFont="1" applyFill="1" applyBorder="1" applyAlignment="1">
      <alignment horizontal="center" vertical="center"/>
    </xf>
    <xf numFmtId="0" fontId="4" fillId="2" borderId="22" xfId="0" applyFont="1" applyFill="1" applyBorder="1" applyAlignment="1">
      <alignment horizontal="center" vertical="center" wrapText="1"/>
    </xf>
    <xf numFmtId="38" fontId="4" fillId="2" borderId="2" xfId="1" applyFont="1" applyFill="1" applyBorder="1" applyAlignment="1">
      <alignment vertical="center" shrinkToFit="1"/>
    </xf>
    <xf numFmtId="38" fontId="4" fillId="0" borderId="8" xfId="1" applyFont="1" applyFill="1" applyBorder="1" applyAlignment="1">
      <alignment vertical="center" shrinkToFit="1"/>
    </xf>
    <xf numFmtId="38" fontId="4" fillId="2" borderId="8" xfId="1" applyFont="1" applyFill="1" applyBorder="1" applyAlignment="1">
      <alignment vertical="center" shrinkToFit="1"/>
    </xf>
    <xf numFmtId="38" fontId="4" fillId="2" borderId="7" xfId="1" applyFont="1" applyFill="1" applyBorder="1" applyAlignment="1">
      <alignment vertical="center" shrinkToFit="1"/>
    </xf>
    <xf numFmtId="38" fontId="4" fillId="2" borderId="3" xfId="1" applyFont="1" applyFill="1" applyBorder="1" applyAlignment="1">
      <alignment horizontal="right" vertical="center" shrinkToFit="1"/>
    </xf>
    <xf numFmtId="38" fontId="4" fillId="2" borderId="7" xfId="1" applyFont="1" applyFill="1" applyBorder="1" applyAlignment="1">
      <alignment horizontal="right" vertical="center" shrinkToFit="1"/>
    </xf>
    <xf numFmtId="38" fontId="4" fillId="2" borderId="6" xfId="1" applyFont="1" applyFill="1" applyBorder="1" applyAlignment="1">
      <alignment horizontal="right" vertical="center" shrinkToFit="1"/>
    </xf>
    <xf numFmtId="38" fontId="4" fillId="2" borderId="18" xfId="1" applyFont="1" applyFill="1" applyBorder="1" applyAlignment="1">
      <alignment horizontal="right" vertical="center" shrinkToFit="1"/>
    </xf>
    <xf numFmtId="38" fontId="4" fillId="2" borderId="17" xfId="1" applyFont="1" applyFill="1" applyBorder="1" applyAlignment="1">
      <alignment horizontal="right" vertical="center" shrinkToFit="1"/>
    </xf>
    <xf numFmtId="38" fontId="4" fillId="2" borderId="19" xfId="1" applyFont="1" applyFill="1" applyBorder="1" applyAlignment="1">
      <alignment horizontal="right" vertical="center" shrinkToFit="1"/>
    </xf>
    <xf numFmtId="38" fontId="4" fillId="2" borderId="1" xfId="1" applyFont="1" applyFill="1" applyBorder="1" applyAlignment="1">
      <alignment horizontal="right" vertical="center" shrinkToFit="1"/>
    </xf>
    <xf numFmtId="38" fontId="4" fillId="0" borderId="2" xfId="1" applyFont="1" applyFill="1" applyBorder="1" applyAlignment="1">
      <alignment vertical="center" shrinkToFit="1"/>
    </xf>
    <xf numFmtId="0" fontId="4" fillId="0" borderId="7" xfId="0" applyFont="1" applyBorder="1" applyAlignment="1">
      <alignment horizontal="left" vertical="top" wrapText="1"/>
    </xf>
    <xf numFmtId="0" fontId="4" fillId="0" borderId="7" xfId="0" applyFont="1" applyBorder="1" applyAlignment="1">
      <alignment horizontal="center" vertical="center" wrapText="1"/>
    </xf>
    <xf numFmtId="0" fontId="4" fillId="0" borderId="22" xfId="0" applyFont="1" applyBorder="1" applyAlignment="1">
      <alignment horizontal="left" vertical="top" wrapText="1"/>
    </xf>
    <xf numFmtId="0" fontId="4" fillId="0" borderId="24" xfId="0" applyFont="1" applyBorder="1" applyAlignment="1">
      <alignment horizontal="left" vertical="top" wrapText="1"/>
    </xf>
    <xf numFmtId="0" fontId="4" fillId="0" borderId="25" xfId="0" applyFont="1" applyBorder="1" applyAlignment="1">
      <alignment horizontal="left" vertical="top" wrapText="1"/>
    </xf>
    <xf numFmtId="0" fontId="4" fillId="0" borderId="14" xfId="0" applyFont="1" applyBorder="1" applyAlignment="1">
      <alignment horizontal="left" vertical="top" wrapText="1"/>
    </xf>
    <xf numFmtId="0" fontId="4" fillId="0" borderId="0" xfId="0" applyFont="1" applyBorder="1" applyAlignment="1">
      <alignment horizontal="left" vertical="top" wrapText="1"/>
    </xf>
    <xf numFmtId="0" fontId="4" fillId="0" borderId="26" xfId="0" applyFont="1" applyBorder="1" applyAlignment="1">
      <alignment horizontal="left" vertical="top" wrapText="1"/>
    </xf>
    <xf numFmtId="0" fontId="4" fillId="2" borderId="2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15"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176" fontId="4" fillId="2" borderId="21" xfId="0" applyNumberFormat="1" applyFont="1" applyFill="1" applyBorder="1" applyAlignment="1">
      <alignment horizontal="center" vertical="center" wrapText="1"/>
    </xf>
    <xf numFmtId="176" fontId="4" fillId="2" borderId="23" xfId="0" applyNumberFormat="1" applyFont="1" applyFill="1" applyBorder="1" applyAlignment="1">
      <alignment horizontal="center" vertical="center" wrapText="1"/>
    </xf>
    <xf numFmtId="176"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11" fillId="0" borderId="0" xfId="0" applyFont="1" applyAlignment="1">
      <alignment horizontal="center" vertical="center"/>
    </xf>
    <xf numFmtId="176" fontId="4" fillId="2" borderId="15" xfId="0" applyNumberFormat="1" applyFont="1" applyFill="1" applyBorder="1" applyAlignment="1">
      <alignment horizontal="center" vertical="center"/>
    </xf>
    <xf numFmtId="176" fontId="4" fillId="2" borderId="16" xfId="0" applyNumberFormat="1" applyFont="1" applyFill="1" applyBorder="1" applyAlignment="1">
      <alignment horizontal="center" vertical="center"/>
    </xf>
    <xf numFmtId="176" fontId="4" fillId="2" borderId="9" xfId="0" applyNumberFormat="1" applyFont="1" applyFill="1" applyBorder="1" applyAlignment="1">
      <alignment horizontal="center" vertical="center"/>
    </xf>
    <xf numFmtId="0" fontId="4" fillId="2" borderId="16"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7" xfId="0" applyFont="1" applyFill="1" applyBorder="1" applyAlignment="1">
      <alignment horizontal="center" vertical="center"/>
    </xf>
    <xf numFmtId="176" fontId="4" fillId="2" borderId="22" xfId="0" applyNumberFormat="1" applyFont="1" applyFill="1" applyBorder="1" applyAlignment="1">
      <alignment horizontal="center" vertical="center" wrapText="1"/>
    </xf>
    <xf numFmtId="176" fontId="4" fillId="2" borderId="24" xfId="0" applyNumberFormat="1" applyFont="1" applyFill="1" applyBorder="1" applyAlignment="1">
      <alignment horizontal="center" vertical="center" wrapText="1"/>
    </xf>
    <xf numFmtId="176" fontId="4" fillId="2" borderId="14" xfId="0" applyNumberFormat="1" applyFont="1" applyFill="1" applyBorder="1" applyAlignment="1">
      <alignment horizontal="center" vertical="center" wrapText="1"/>
    </xf>
    <xf numFmtId="176" fontId="4" fillId="2" borderId="0" xfId="0" applyNumberFormat="1" applyFont="1" applyFill="1" applyBorder="1" applyAlignment="1">
      <alignment horizontal="center" vertical="center" wrapText="1"/>
    </xf>
    <xf numFmtId="176" fontId="4" fillId="2" borderId="6"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4" fillId="2" borderId="7" xfId="0" applyNumberFormat="1" applyFont="1" applyFill="1" applyBorder="1" applyAlignment="1">
      <alignment horizontal="center" vertical="center" wrapText="1"/>
    </xf>
    <xf numFmtId="0" fontId="4" fillId="2" borderId="21" xfId="0" applyFont="1" applyFill="1" applyBorder="1" applyAlignment="1">
      <alignment horizontal="center" vertical="center" shrinkToFit="1"/>
    </xf>
    <xf numFmtId="0" fontId="4" fillId="2" borderId="23"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38" fontId="10" fillId="0" borderId="0" xfId="1" applyFont="1" applyBorder="1" applyAlignment="1">
      <alignment horizontal="left" vertical="center"/>
    </xf>
    <xf numFmtId="0" fontId="6" fillId="2" borderId="7"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 xfId="0" applyFont="1" applyBorder="1" applyAlignment="1">
      <alignment horizontal="center" vertical="center" wrapText="1"/>
    </xf>
    <xf numFmtId="0" fontId="4" fillId="2" borderId="21"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0" fillId="0" borderId="15" xfId="0" applyFont="1" applyBorder="1" applyAlignment="1">
      <alignment horizontal="center" vertical="center" wrapText="1" shrinkToFit="1"/>
    </xf>
    <xf numFmtId="0" fontId="0" fillId="0" borderId="16" xfId="0" applyFont="1" applyBorder="1" applyAlignment="1">
      <alignment horizontal="center" vertical="center" wrapText="1" shrinkToFit="1"/>
    </xf>
    <xf numFmtId="0" fontId="0" fillId="0" borderId="9" xfId="0" applyFont="1" applyBorder="1" applyAlignment="1">
      <alignment horizontal="center" vertical="center" wrapText="1" shrinkToFit="1"/>
    </xf>
    <xf numFmtId="0" fontId="4" fillId="2" borderId="23" xfId="0" applyFont="1" applyFill="1" applyBorder="1" applyAlignment="1">
      <alignment horizontal="center" vertical="center"/>
    </xf>
    <xf numFmtId="0" fontId="4" fillId="2" borderId="25" xfId="0" applyFont="1" applyFill="1" applyBorder="1" applyAlignment="1">
      <alignment horizontal="center" vertical="center" wrapText="1"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7" xfId="0" applyFont="1" applyFill="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9" xfId="0" applyFont="1" applyBorder="1" applyAlignment="1">
      <alignment horizontal="left" vertical="center" wrapText="1"/>
    </xf>
    <xf numFmtId="176" fontId="4" fillId="0" borderId="15" xfId="0" applyNumberFormat="1" applyFont="1" applyBorder="1" applyAlignment="1">
      <alignment horizontal="center" vertical="center" wrapText="1"/>
    </xf>
    <xf numFmtId="176" fontId="4" fillId="0" borderId="16" xfId="0" applyNumberFormat="1" applyFont="1" applyBorder="1" applyAlignment="1">
      <alignment horizontal="center" vertical="center" wrapText="1"/>
    </xf>
    <xf numFmtId="176" fontId="4" fillId="0" borderId="9" xfId="0" applyNumberFormat="1" applyFont="1" applyBorder="1" applyAlignment="1">
      <alignment horizontal="center" vertical="center" wrapText="1"/>
    </xf>
    <xf numFmtId="0" fontId="4" fillId="0" borderId="15" xfId="0" applyFont="1" applyBorder="1" applyAlignment="1">
      <alignment horizontal="center" vertical="center" wrapText="1" shrinkToFit="1"/>
    </xf>
    <xf numFmtId="0" fontId="4" fillId="0" borderId="16" xfId="0" applyFont="1" applyBorder="1" applyAlignment="1">
      <alignment horizontal="center" vertical="center" wrapText="1" shrinkToFit="1"/>
    </xf>
    <xf numFmtId="0" fontId="4" fillId="0" borderId="9" xfId="0" applyFont="1" applyBorder="1" applyAlignment="1">
      <alignment horizontal="center" vertical="center" wrapText="1" shrinkToFit="1"/>
    </xf>
    <xf numFmtId="49" fontId="4" fillId="0" borderId="23" xfId="0" applyNumberFormat="1" applyFont="1" applyBorder="1" applyAlignment="1">
      <alignment horizontal="center" vertical="center" wrapText="1"/>
    </xf>
    <xf numFmtId="0" fontId="4" fillId="0" borderId="14" xfId="0" applyFont="1" applyBorder="1" applyAlignment="1">
      <alignment horizontal="left" vertical="center" wrapText="1"/>
    </xf>
    <xf numFmtId="0" fontId="4" fillId="0" borderId="0" xfId="0" applyFont="1" applyBorder="1" applyAlignment="1">
      <alignment horizontal="left" vertical="center" wrapText="1"/>
    </xf>
    <xf numFmtId="0" fontId="4" fillId="0" borderId="26" xfId="0" applyFont="1" applyBorder="1" applyAlignment="1">
      <alignment horizontal="left" vertical="center" wrapText="1"/>
    </xf>
    <xf numFmtId="0" fontId="7" fillId="0" borderId="7"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305389</xdr:colOff>
      <xdr:row>0</xdr:row>
      <xdr:rowOff>54075</xdr:rowOff>
    </xdr:from>
    <xdr:to>
      <xdr:col>38</xdr:col>
      <xdr:colOff>152893</xdr:colOff>
      <xdr:row>1</xdr:row>
      <xdr:rowOff>227921</xdr:rowOff>
    </xdr:to>
    <xdr:sp macro="" textlink="">
      <xdr:nvSpPr>
        <xdr:cNvPr id="2" name="テキスト ボックス 1">
          <a:extLst>
            <a:ext uri="{FF2B5EF4-FFF2-40B4-BE49-F238E27FC236}">
              <a16:creationId xmlns:a16="http://schemas.microsoft.com/office/drawing/2014/main" id="{A03CE9D4-5200-4E86-B36C-678725C06B1E}"/>
            </a:ext>
          </a:extLst>
        </xdr:cNvPr>
        <xdr:cNvSpPr txBox="1"/>
      </xdr:nvSpPr>
      <xdr:spPr>
        <a:xfrm>
          <a:off x="11476309" y="53440"/>
          <a:ext cx="2326778" cy="425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1"/>
              </a:solidFill>
            </a:rPr>
            <a:t>（尾瀬　・　芳ヶ平）</a:t>
          </a:r>
        </a:p>
      </xdr:txBody>
    </xdr:sp>
    <xdr:clientData/>
  </xdr:twoCellAnchor>
  <xdr:twoCellAnchor>
    <xdr:from>
      <xdr:col>38</xdr:col>
      <xdr:colOff>257734</xdr:colOff>
      <xdr:row>0</xdr:row>
      <xdr:rowOff>201705</xdr:rowOff>
    </xdr:from>
    <xdr:to>
      <xdr:col>39</xdr:col>
      <xdr:colOff>425822</xdr:colOff>
      <xdr:row>2</xdr:row>
      <xdr:rowOff>246529</xdr:rowOff>
    </xdr:to>
    <xdr:sp macro="" textlink="">
      <xdr:nvSpPr>
        <xdr:cNvPr id="3" name="楕円 2">
          <a:extLst>
            <a:ext uri="{FF2B5EF4-FFF2-40B4-BE49-F238E27FC236}">
              <a16:creationId xmlns:a16="http://schemas.microsoft.com/office/drawing/2014/main" id="{7E5CAF48-6E64-2FDB-AA27-3A102902A643}"/>
            </a:ext>
          </a:extLst>
        </xdr:cNvPr>
        <xdr:cNvSpPr/>
      </xdr:nvSpPr>
      <xdr:spPr>
        <a:xfrm>
          <a:off x="15228793" y="201705"/>
          <a:ext cx="840441" cy="4930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384832</xdr:colOff>
      <xdr:row>0</xdr:row>
      <xdr:rowOff>24930</xdr:rowOff>
    </xdr:from>
    <xdr:to>
      <xdr:col>29</xdr:col>
      <xdr:colOff>33959</xdr:colOff>
      <xdr:row>2</xdr:row>
      <xdr:rowOff>90747</xdr:rowOff>
    </xdr:to>
    <xdr:sp macro="" textlink="">
      <xdr:nvSpPr>
        <xdr:cNvPr id="2" name="テキスト ボックス 1">
          <a:extLst>
            <a:ext uri="{FF2B5EF4-FFF2-40B4-BE49-F238E27FC236}">
              <a16:creationId xmlns:a16="http://schemas.microsoft.com/office/drawing/2014/main" id="{694DCE35-EF82-4B6A-BFD5-0C547B64B372}"/>
            </a:ext>
          </a:extLst>
        </xdr:cNvPr>
        <xdr:cNvSpPr txBox="1"/>
      </xdr:nvSpPr>
      <xdr:spPr>
        <a:xfrm>
          <a:off x="11041813" y="15405"/>
          <a:ext cx="2459034" cy="5097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solidFill>
                <a:schemeClr val="tx1"/>
              </a:solidFill>
            </a:rPr>
            <a:t>（尾瀬　・　芳ヶ平）</a:t>
          </a:r>
        </a:p>
      </xdr:txBody>
    </xdr:sp>
    <xdr:clientData/>
  </xdr:twoCellAnchor>
  <xdr:twoCellAnchor>
    <xdr:from>
      <xdr:col>30</xdr:col>
      <xdr:colOff>302558</xdr:colOff>
      <xdr:row>0</xdr:row>
      <xdr:rowOff>145676</xdr:rowOff>
    </xdr:from>
    <xdr:to>
      <xdr:col>30</xdr:col>
      <xdr:colOff>1142999</xdr:colOff>
      <xdr:row>2</xdr:row>
      <xdr:rowOff>190500</xdr:rowOff>
    </xdr:to>
    <xdr:sp macro="" textlink="">
      <xdr:nvSpPr>
        <xdr:cNvPr id="3" name="楕円 2">
          <a:extLst>
            <a:ext uri="{FF2B5EF4-FFF2-40B4-BE49-F238E27FC236}">
              <a16:creationId xmlns:a16="http://schemas.microsoft.com/office/drawing/2014/main" id="{44A2EFD2-11DD-46FC-BD95-552C48FE1001}"/>
            </a:ext>
          </a:extLst>
        </xdr:cNvPr>
        <xdr:cNvSpPr/>
      </xdr:nvSpPr>
      <xdr:spPr>
        <a:xfrm>
          <a:off x="15195176" y="145676"/>
          <a:ext cx="840441" cy="49305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B1:AM93"/>
  <sheetViews>
    <sheetView showGridLines="0" showZeros="0" tabSelected="1" view="pageBreakPreview" zoomScale="85" zoomScaleNormal="85" zoomScaleSheetLayoutView="85" workbookViewId="0">
      <selection activeCell="AN50" sqref="AN50"/>
    </sheetView>
  </sheetViews>
  <sheetFormatPr defaultColWidth="8.875" defaultRowHeight="13.5" x14ac:dyDescent="0.15"/>
  <cols>
    <col min="1" max="1" width="1.5" style="97" customWidth="1"/>
    <col min="2" max="2" width="3.125" style="98" customWidth="1"/>
    <col min="3" max="3" width="12.5" style="99" customWidth="1"/>
    <col min="4" max="12" width="3" style="99" customWidth="1"/>
    <col min="13" max="17" width="3" style="97" customWidth="1"/>
    <col min="18" max="18" width="4.875" style="100" customWidth="1"/>
    <col min="19" max="19" width="5.375" style="100" customWidth="1"/>
    <col min="20" max="20" width="1.125" style="101" customWidth="1"/>
    <col min="21" max="21" width="5.125" style="100" customWidth="1"/>
    <col min="22" max="22" width="11.875" style="100" customWidth="1"/>
    <col min="23" max="23" width="3.125" style="97" customWidth="1"/>
    <col min="24" max="24" width="8.125" style="97" customWidth="1"/>
    <col min="25" max="25" width="3.125" style="97" customWidth="1"/>
    <col min="26" max="26" width="8.125" style="97" customWidth="1"/>
    <col min="27" max="28" width="6.5" style="97" customWidth="1"/>
    <col min="29" max="29" width="8.875" style="97"/>
    <col min="30" max="31" width="3.125" style="97" customWidth="1"/>
    <col min="32" max="32" width="7.5" style="97" customWidth="1"/>
    <col min="33" max="34" width="9.875" style="97" customWidth="1"/>
    <col min="35" max="35" width="5.625" style="97" customWidth="1"/>
    <col min="36" max="36" width="6.875" style="97" customWidth="1"/>
    <col min="37" max="38" width="9.875" style="97" customWidth="1"/>
    <col min="39" max="39" width="8.875" style="97"/>
    <col min="40" max="40" width="63.875" style="97" customWidth="1"/>
    <col min="41" max="16384" width="8.875" style="97"/>
  </cols>
  <sheetData>
    <row r="1" spans="2:39" s="6" customFormat="1" ht="17.25" x14ac:dyDescent="0.15">
      <c r="B1" s="89" t="s">
        <v>105</v>
      </c>
      <c r="C1" s="9"/>
      <c r="D1" s="9"/>
      <c r="E1" s="9"/>
      <c r="F1" s="9"/>
      <c r="G1" s="9"/>
      <c r="H1" s="9"/>
      <c r="I1" s="9"/>
      <c r="J1" s="9"/>
      <c r="K1" s="9"/>
      <c r="L1" s="9"/>
      <c r="R1" s="13"/>
      <c r="S1" s="13"/>
      <c r="T1" s="14"/>
      <c r="U1" s="13"/>
      <c r="V1" s="13"/>
    </row>
    <row r="2" spans="2:39" s="6" customFormat="1" ht="18" customHeight="1" x14ac:dyDescent="0.15">
      <c r="B2" s="64"/>
      <c r="C2" s="9"/>
      <c r="D2" s="9"/>
      <c r="E2" s="9"/>
      <c r="F2" s="9"/>
      <c r="G2" s="9"/>
      <c r="H2" s="9"/>
      <c r="I2" s="9"/>
      <c r="J2" s="9"/>
      <c r="K2" s="9"/>
      <c r="L2" s="9"/>
      <c r="R2" s="13"/>
      <c r="S2" s="13"/>
      <c r="T2" s="14"/>
      <c r="U2" s="13"/>
      <c r="V2" s="13"/>
    </row>
    <row r="3" spans="2:39" s="6" customFormat="1" ht="27.95" customHeight="1" x14ac:dyDescent="0.15">
      <c r="B3" s="141" t="s">
        <v>106</v>
      </c>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row>
    <row r="4" spans="2:39" s="6" customFormat="1" ht="18" customHeight="1" x14ac:dyDescent="0.15">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5"/>
      <c r="AE4" s="95"/>
      <c r="AF4" s="95"/>
      <c r="AG4" s="94"/>
      <c r="AH4" s="94"/>
      <c r="AI4" s="94"/>
      <c r="AJ4" s="94"/>
      <c r="AK4" s="94"/>
    </row>
    <row r="5" spans="2:39" s="32" customFormat="1" ht="21.75" customHeight="1" x14ac:dyDescent="0.15">
      <c r="C5" s="150" t="s">
        <v>85</v>
      </c>
      <c r="D5" s="150"/>
      <c r="E5" s="179"/>
      <c r="F5" s="180"/>
      <c r="G5" s="180"/>
      <c r="H5" s="180"/>
      <c r="I5" s="180"/>
      <c r="J5" s="180"/>
      <c r="K5" s="180"/>
      <c r="L5" s="180"/>
      <c r="M5" s="181"/>
      <c r="N5" s="72"/>
      <c r="O5" s="72"/>
      <c r="P5" s="72"/>
      <c r="Q5" s="72"/>
      <c r="R5" s="72"/>
      <c r="S5" s="182" t="s">
        <v>84</v>
      </c>
      <c r="T5" s="183"/>
      <c r="U5" s="184"/>
      <c r="V5" s="93"/>
      <c r="AD5" s="72"/>
      <c r="AE5" s="72"/>
      <c r="AF5" s="72"/>
      <c r="AM5" s="71" t="s">
        <v>82</v>
      </c>
    </row>
    <row r="6" spans="2:39" s="32" customFormat="1" ht="18" customHeight="1" x14ac:dyDescent="0.15">
      <c r="C6" s="33"/>
      <c r="D6" s="33"/>
      <c r="E6" s="33"/>
      <c r="F6" s="33"/>
      <c r="G6" s="33"/>
      <c r="H6" s="33"/>
      <c r="I6" s="33"/>
      <c r="J6" s="33"/>
      <c r="K6" s="33"/>
      <c r="L6" s="33"/>
      <c r="R6" s="34"/>
      <c r="S6" s="34"/>
      <c r="T6" s="35"/>
      <c r="U6" s="34"/>
      <c r="V6" s="34"/>
      <c r="AH6" s="36"/>
      <c r="AM6" s="32" t="s">
        <v>83</v>
      </c>
    </row>
    <row r="7" spans="2:39" s="37" customFormat="1" ht="17.25" customHeight="1" x14ac:dyDescent="0.15">
      <c r="B7" s="108" t="s">
        <v>36</v>
      </c>
      <c r="C7" s="106" t="s">
        <v>62</v>
      </c>
      <c r="D7" s="132" t="s">
        <v>37</v>
      </c>
      <c r="E7" s="133"/>
      <c r="F7" s="133"/>
      <c r="G7" s="133"/>
      <c r="H7" s="133"/>
      <c r="I7" s="133"/>
      <c r="J7" s="133"/>
      <c r="K7" s="133"/>
      <c r="L7" s="133"/>
      <c r="M7" s="134"/>
      <c r="N7" s="108" t="s">
        <v>38</v>
      </c>
      <c r="O7" s="108" t="s">
        <v>39</v>
      </c>
      <c r="P7" s="51" t="s">
        <v>40</v>
      </c>
      <c r="Q7" s="51" t="s">
        <v>41</v>
      </c>
      <c r="R7" s="51" t="s">
        <v>42</v>
      </c>
      <c r="S7" s="142" t="s">
        <v>43</v>
      </c>
      <c r="T7" s="143"/>
      <c r="U7" s="144"/>
      <c r="V7" s="107" t="s">
        <v>63</v>
      </c>
      <c r="W7" s="108" t="s">
        <v>44</v>
      </c>
      <c r="X7" s="108" t="s">
        <v>45</v>
      </c>
      <c r="Y7" s="108" t="s">
        <v>46</v>
      </c>
      <c r="Z7" s="108" t="s">
        <v>47</v>
      </c>
      <c r="AA7" s="108" t="s">
        <v>48</v>
      </c>
      <c r="AB7" s="108" t="s">
        <v>49</v>
      </c>
      <c r="AC7" s="108" t="s">
        <v>50</v>
      </c>
      <c r="AD7" s="185" t="s">
        <v>51</v>
      </c>
      <c r="AE7" s="185"/>
      <c r="AF7" s="105" t="s">
        <v>52</v>
      </c>
      <c r="AG7" s="108" t="s">
        <v>53</v>
      </c>
      <c r="AH7" s="108" t="s">
        <v>54</v>
      </c>
      <c r="AI7" s="108" t="s">
        <v>55</v>
      </c>
      <c r="AJ7" s="108" t="s">
        <v>56</v>
      </c>
      <c r="AK7" s="108" t="s">
        <v>57</v>
      </c>
      <c r="AL7" s="108" t="s">
        <v>64</v>
      </c>
    </row>
    <row r="8" spans="2:39" s="37" customFormat="1" ht="17.25" customHeight="1" x14ac:dyDescent="0.15">
      <c r="B8" s="158" t="s">
        <v>58</v>
      </c>
      <c r="C8" s="176" t="s">
        <v>107</v>
      </c>
      <c r="D8" s="139" t="s">
        <v>1</v>
      </c>
      <c r="E8" s="145"/>
      <c r="F8" s="145"/>
      <c r="G8" s="145"/>
      <c r="H8" s="145"/>
      <c r="I8" s="145"/>
      <c r="J8" s="145"/>
      <c r="K8" s="145"/>
      <c r="L8" s="145"/>
      <c r="M8" s="145"/>
      <c r="N8" s="145"/>
      <c r="O8" s="140"/>
      <c r="P8" s="130" t="s">
        <v>23</v>
      </c>
      <c r="Q8" s="130" t="s">
        <v>21</v>
      </c>
      <c r="R8" s="135" t="s">
        <v>29</v>
      </c>
      <c r="S8" s="151" t="s">
        <v>9</v>
      </c>
      <c r="T8" s="152"/>
      <c r="U8" s="152"/>
      <c r="V8" s="157" t="s">
        <v>113</v>
      </c>
      <c r="W8" s="139" t="s">
        <v>6</v>
      </c>
      <c r="X8" s="145"/>
      <c r="Y8" s="145"/>
      <c r="Z8" s="145"/>
      <c r="AA8" s="145"/>
      <c r="AB8" s="145"/>
      <c r="AC8" s="145"/>
      <c r="AD8" s="145"/>
      <c r="AE8" s="145"/>
      <c r="AF8" s="145"/>
      <c r="AG8" s="140"/>
      <c r="AH8" s="130" t="s">
        <v>94</v>
      </c>
      <c r="AI8" s="139" t="s">
        <v>7</v>
      </c>
      <c r="AJ8" s="140"/>
      <c r="AK8" s="130" t="s">
        <v>79</v>
      </c>
      <c r="AL8" s="130" t="s">
        <v>80</v>
      </c>
    </row>
    <row r="9" spans="2:39" s="37" customFormat="1" ht="17.25" customHeight="1" x14ac:dyDescent="0.15">
      <c r="B9" s="159"/>
      <c r="C9" s="177"/>
      <c r="D9" s="132" t="s">
        <v>103</v>
      </c>
      <c r="E9" s="133"/>
      <c r="F9" s="133"/>
      <c r="G9" s="133"/>
      <c r="H9" s="133"/>
      <c r="I9" s="133"/>
      <c r="J9" s="133"/>
      <c r="K9" s="133"/>
      <c r="L9" s="133"/>
      <c r="M9" s="134"/>
      <c r="N9" s="130" t="s">
        <v>20</v>
      </c>
      <c r="O9" s="130" t="s">
        <v>2</v>
      </c>
      <c r="P9" s="131"/>
      <c r="Q9" s="131"/>
      <c r="R9" s="136"/>
      <c r="S9" s="153"/>
      <c r="T9" s="154"/>
      <c r="U9" s="154"/>
      <c r="V9" s="157"/>
      <c r="W9" s="146" t="s">
        <v>67</v>
      </c>
      <c r="X9" s="147"/>
      <c r="Y9" s="146" t="s">
        <v>68</v>
      </c>
      <c r="Z9" s="147"/>
      <c r="AA9" s="130" t="s">
        <v>60</v>
      </c>
      <c r="AB9" s="130" t="s">
        <v>28</v>
      </c>
      <c r="AC9" s="130" t="s">
        <v>22</v>
      </c>
      <c r="AD9" s="164" t="s">
        <v>98</v>
      </c>
      <c r="AE9" s="164"/>
      <c r="AF9" s="164"/>
      <c r="AG9" s="130" t="s">
        <v>6</v>
      </c>
      <c r="AH9" s="131"/>
      <c r="AI9" s="130" t="s">
        <v>7</v>
      </c>
      <c r="AJ9" s="130" t="s">
        <v>30</v>
      </c>
      <c r="AK9" s="131"/>
      <c r="AL9" s="131"/>
    </row>
    <row r="10" spans="2:39" s="37" customFormat="1" ht="17.25" customHeight="1" x14ac:dyDescent="0.15">
      <c r="B10" s="159"/>
      <c r="C10" s="177"/>
      <c r="D10" s="132" t="s">
        <v>10</v>
      </c>
      <c r="E10" s="133"/>
      <c r="F10" s="133"/>
      <c r="G10" s="133"/>
      <c r="H10" s="133"/>
      <c r="I10" s="134"/>
      <c r="J10" s="132" t="s">
        <v>11</v>
      </c>
      <c r="K10" s="133"/>
      <c r="L10" s="134"/>
      <c r="M10" s="158" t="s">
        <v>22</v>
      </c>
      <c r="N10" s="131"/>
      <c r="O10" s="131"/>
      <c r="P10" s="131"/>
      <c r="Q10" s="131"/>
      <c r="R10" s="136"/>
      <c r="S10" s="153"/>
      <c r="T10" s="154"/>
      <c r="U10" s="154"/>
      <c r="V10" s="157"/>
      <c r="W10" s="148"/>
      <c r="X10" s="149"/>
      <c r="Y10" s="148"/>
      <c r="Z10" s="149"/>
      <c r="AA10" s="131"/>
      <c r="AB10" s="131"/>
      <c r="AC10" s="131"/>
      <c r="AD10" s="170" t="s">
        <v>68</v>
      </c>
      <c r="AE10" s="170" t="s">
        <v>69</v>
      </c>
      <c r="AF10" s="130" t="s">
        <v>27</v>
      </c>
      <c r="AG10" s="131"/>
      <c r="AH10" s="131"/>
      <c r="AI10" s="131"/>
      <c r="AJ10" s="131"/>
      <c r="AK10" s="131"/>
      <c r="AL10" s="131"/>
    </row>
    <row r="11" spans="2:39" s="37" customFormat="1" ht="41.25" customHeight="1" x14ac:dyDescent="0.15">
      <c r="B11" s="159"/>
      <c r="C11" s="177"/>
      <c r="D11" s="52" t="s">
        <v>12</v>
      </c>
      <c r="E11" s="53" t="s">
        <v>13</v>
      </c>
      <c r="F11" s="53" t="s">
        <v>14</v>
      </c>
      <c r="G11" s="53" t="s">
        <v>15</v>
      </c>
      <c r="H11" s="53" t="s">
        <v>16</v>
      </c>
      <c r="I11" s="54" t="s">
        <v>17</v>
      </c>
      <c r="J11" s="52" t="s">
        <v>12</v>
      </c>
      <c r="K11" s="53" t="s">
        <v>13</v>
      </c>
      <c r="L11" s="54" t="s">
        <v>14</v>
      </c>
      <c r="M11" s="159"/>
      <c r="N11" s="131"/>
      <c r="O11" s="131"/>
      <c r="P11" s="131"/>
      <c r="Q11" s="131"/>
      <c r="R11" s="136"/>
      <c r="S11" s="153"/>
      <c r="T11" s="154"/>
      <c r="U11" s="154"/>
      <c r="V11" s="157"/>
      <c r="W11" s="109" t="s">
        <v>4</v>
      </c>
      <c r="X11" s="104" t="s">
        <v>5</v>
      </c>
      <c r="Y11" s="109" t="s">
        <v>4</v>
      </c>
      <c r="Z11" s="104" t="s">
        <v>5</v>
      </c>
      <c r="AA11" s="131"/>
      <c r="AB11" s="131"/>
      <c r="AC11" s="131"/>
      <c r="AD11" s="171"/>
      <c r="AE11" s="171"/>
      <c r="AF11" s="175"/>
      <c r="AG11" s="131"/>
      <c r="AH11" s="131"/>
      <c r="AI11" s="131"/>
      <c r="AJ11" s="131"/>
      <c r="AK11" s="131"/>
      <c r="AL11" s="131"/>
    </row>
    <row r="12" spans="2:39" s="38" customFormat="1" ht="18" customHeight="1" x14ac:dyDescent="0.15">
      <c r="B12" s="160"/>
      <c r="C12" s="178"/>
      <c r="D12" s="55" t="s">
        <v>3</v>
      </c>
      <c r="E12" s="56" t="s">
        <v>3</v>
      </c>
      <c r="F12" s="56" t="s">
        <v>3</v>
      </c>
      <c r="G12" s="56" t="s">
        <v>3</v>
      </c>
      <c r="H12" s="56" t="s">
        <v>3</v>
      </c>
      <c r="I12" s="57" t="s">
        <v>3</v>
      </c>
      <c r="J12" s="55" t="s">
        <v>3</v>
      </c>
      <c r="K12" s="56" t="s">
        <v>3</v>
      </c>
      <c r="L12" s="57" t="s">
        <v>3</v>
      </c>
      <c r="M12" s="58" t="s">
        <v>3</v>
      </c>
      <c r="N12" s="58" t="s">
        <v>3</v>
      </c>
      <c r="O12" s="58" t="s">
        <v>3</v>
      </c>
      <c r="P12" s="58"/>
      <c r="Q12" s="58" t="s">
        <v>3</v>
      </c>
      <c r="R12" s="137"/>
      <c r="S12" s="155"/>
      <c r="T12" s="156"/>
      <c r="U12" s="156"/>
      <c r="V12" s="157"/>
      <c r="W12" s="58" t="s">
        <v>18</v>
      </c>
      <c r="X12" s="58" t="s">
        <v>19</v>
      </c>
      <c r="Y12" s="58" t="s">
        <v>18</v>
      </c>
      <c r="Z12" s="58" t="s">
        <v>19</v>
      </c>
      <c r="AA12" s="58" t="s">
        <v>19</v>
      </c>
      <c r="AB12" s="58" t="s">
        <v>19</v>
      </c>
      <c r="AC12" s="59" t="s">
        <v>19</v>
      </c>
      <c r="AD12" s="58" t="s">
        <v>18</v>
      </c>
      <c r="AE12" s="58" t="s">
        <v>18</v>
      </c>
      <c r="AF12" s="58" t="s">
        <v>19</v>
      </c>
      <c r="AG12" s="59" t="s">
        <v>19</v>
      </c>
      <c r="AH12" s="58" t="s">
        <v>19</v>
      </c>
      <c r="AI12" s="58" t="s">
        <v>19</v>
      </c>
      <c r="AJ12" s="138"/>
      <c r="AK12" s="58" t="s">
        <v>19</v>
      </c>
      <c r="AL12" s="58" t="s">
        <v>19</v>
      </c>
    </row>
    <row r="13" spans="2:39" s="48" customFormat="1" ht="18.75" customHeight="1" x14ac:dyDescent="0.15">
      <c r="B13" s="60">
        <v>1</v>
      </c>
      <c r="C13" s="49"/>
      <c r="D13" s="40"/>
      <c r="E13" s="41"/>
      <c r="F13" s="41"/>
      <c r="G13" s="41"/>
      <c r="H13" s="41"/>
      <c r="I13" s="42"/>
      <c r="J13" s="40"/>
      <c r="K13" s="41"/>
      <c r="L13" s="42"/>
      <c r="M13" s="60">
        <f>SUM(D13:L13)</f>
        <v>0</v>
      </c>
      <c r="N13" s="39"/>
      <c r="O13" s="39"/>
      <c r="P13" s="43"/>
      <c r="Q13" s="43"/>
      <c r="R13" s="44"/>
      <c r="S13" s="45"/>
      <c r="T13" s="25"/>
      <c r="U13" s="46"/>
      <c r="V13" s="44"/>
      <c r="W13" s="111"/>
      <c r="X13" s="111"/>
      <c r="Y13" s="111"/>
      <c r="Z13" s="111"/>
      <c r="AA13" s="111"/>
      <c r="AB13" s="111"/>
      <c r="AC13" s="112">
        <f>X13+Z13+AA13+AB13</f>
        <v>0</v>
      </c>
      <c r="AD13" s="121"/>
      <c r="AE13" s="121"/>
      <c r="AF13" s="121"/>
      <c r="AG13" s="110">
        <f>IF(AF13="",AC13,AF13)</f>
        <v>0</v>
      </c>
      <c r="AH13" s="110">
        <f>IF(V13="２日",Q13*40000,Q13*20000)</f>
        <v>0</v>
      </c>
      <c r="AI13" s="111"/>
      <c r="AJ13" s="47"/>
      <c r="AK13" s="112">
        <f>IF(AH13="","",AG13+AH13+AI13)</f>
        <v>0</v>
      </c>
      <c r="AL13" s="112" t="str">
        <f>IF($V$5="２分の１",ROUNDDOWN(AK13*1/2,0),IF($V$5="３分の２",ROUNDDOWN(AK13*2/3,0),""))</f>
        <v/>
      </c>
      <c r="AM13" s="48" t="s">
        <v>92</v>
      </c>
    </row>
    <row r="14" spans="2:39" s="48" customFormat="1" ht="18.75" customHeight="1" x14ac:dyDescent="0.15">
      <c r="B14" s="60">
        <v>2</v>
      </c>
      <c r="C14" s="49"/>
      <c r="D14" s="40"/>
      <c r="E14" s="41"/>
      <c r="F14" s="41"/>
      <c r="G14" s="41"/>
      <c r="H14" s="41"/>
      <c r="I14" s="42"/>
      <c r="J14" s="40"/>
      <c r="K14" s="41"/>
      <c r="L14" s="42"/>
      <c r="M14" s="60">
        <f t="shared" ref="M14:M31" si="0">SUM(D14:L14)</f>
        <v>0</v>
      </c>
      <c r="N14" s="39"/>
      <c r="O14" s="39"/>
      <c r="P14" s="43"/>
      <c r="Q14" s="43"/>
      <c r="R14" s="44"/>
      <c r="S14" s="45"/>
      <c r="T14" s="25" t="s">
        <v>81</v>
      </c>
      <c r="U14" s="46"/>
      <c r="V14" s="44"/>
      <c r="W14" s="111"/>
      <c r="X14" s="111"/>
      <c r="Y14" s="111"/>
      <c r="Z14" s="111"/>
      <c r="AA14" s="111"/>
      <c r="AB14" s="111"/>
      <c r="AC14" s="112">
        <f t="shared" ref="AC14:AC31" si="1">X14+Z14+AA14+AB14</f>
        <v>0</v>
      </c>
      <c r="AD14" s="121"/>
      <c r="AE14" s="121"/>
      <c r="AF14" s="121"/>
      <c r="AG14" s="110">
        <f t="shared" ref="AG14:AG32" si="2">IF(AF14="",AC14,AF14)</f>
        <v>0</v>
      </c>
      <c r="AH14" s="110">
        <f t="shared" ref="AH14:AH32" si="3">IF(V14="２日",Q14*40000,Q14*20000)</f>
        <v>0</v>
      </c>
      <c r="AI14" s="111"/>
      <c r="AJ14" s="47"/>
      <c r="AK14" s="112">
        <f t="shared" ref="AK14:AK32" si="4">IF(AH14="","",AG14+AH14+AI14)</f>
        <v>0</v>
      </c>
      <c r="AL14" s="112" t="str">
        <f t="shared" ref="AL14:AL32" si="5">IF($V$5="２分の１",ROUNDDOWN(AK14*1/2,0),IF($V$5="３分の２",ROUNDDOWN(AK14*2/3,0),""))</f>
        <v/>
      </c>
      <c r="AM14" s="48" t="s">
        <v>91</v>
      </c>
    </row>
    <row r="15" spans="2:39" s="48" customFormat="1" ht="18.75" customHeight="1" x14ac:dyDescent="0.15">
      <c r="B15" s="60">
        <v>3</v>
      </c>
      <c r="C15" s="49"/>
      <c r="D15" s="40"/>
      <c r="E15" s="41"/>
      <c r="F15" s="41"/>
      <c r="G15" s="41"/>
      <c r="H15" s="41"/>
      <c r="I15" s="42"/>
      <c r="J15" s="40"/>
      <c r="K15" s="41"/>
      <c r="L15" s="42"/>
      <c r="M15" s="60">
        <f t="shared" si="0"/>
        <v>0</v>
      </c>
      <c r="N15" s="39"/>
      <c r="O15" s="39"/>
      <c r="P15" s="43"/>
      <c r="Q15" s="43"/>
      <c r="R15" s="44"/>
      <c r="S15" s="45"/>
      <c r="T15" s="25" t="s">
        <v>81</v>
      </c>
      <c r="U15" s="46"/>
      <c r="V15" s="44"/>
      <c r="W15" s="111"/>
      <c r="X15" s="111"/>
      <c r="Y15" s="111"/>
      <c r="Z15" s="111"/>
      <c r="AA15" s="111"/>
      <c r="AB15" s="111"/>
      <c r="AC15" s="112">
        <f t="shared" si="1"/>
        <v>0</v>
      </c>
      <c r="AD15" s="121"/>
      <c r="AE15" s="121"/>
      <c r="AF15" s="121"/>
      <c r="AG15" s="110">
        <f t="shared" si="2"/>
        <v>0</v>
      </c>
      <c r="AH15" s="110">
        <f t="shared" si="3"/>
        <v>0</v>
      </c>
      <c r="AI15" s="111"/>
      <c r="AJ15" s="47"/>
      <c r="AK15" s="112">
        <f t="shared" si="4"/>
        <v>0</v>
      </c>
      <c r="AL15" s="112" t="str">
        <f t="shared" si="5"/>
        <v/>
      </c>
    </row>
    <row r="16" spans="2:39" s="48" customFormat="1" ht="18.75" customHeight="1" x14ac:dyDescent="0.15">
      <c r="B16" s="60">
        <v>4</v>
      </c>
      <c r="C16" s="49"/>
      <c r="D16" s="40"/>
      <c r="E16" s="41"/>
      <c r="F16" s="41"/>
      <c r="G16" s="41"/>
      <c r="H16" s="41"/>
      <c r="I16" s="42"/>
      <c r="J16" s="40"/>
      <c r="K16" s="41"/>
      <c r="L16" s="42"/>
      <c r="M16" s="60">
        <f t="shared" si="0"/>
        <v>0</v>
      </c>
      <c r="N16" s="39"/>
      <c r="O16" s="39"/>
      <c r="P16" s="43"/>
      <c r="Q16" s="43"/>
      <c r="R16" s="44"/>
      <c r="S16" s="45"/>
      <c r="T16" s="25" t="s">
        <v>81</v>
      </c>
      <c r="U16" s="46"/>
      <c r="V16" s="44"/>
      <c r="W16" s="111"/>
      <c r="X16" s="111"/>
      <c r="Y16" s="111"/>
      <c r="Z16" s="111"/>
      <c r="AA16" s="111"/>
      <c r="AB16" s="111"/>
      <c r="AC16" s="112">
        <f t="shared" si="1"/>
        <v>0</v>
      </c>
      <c r="AD16" s="121"/>
      <c r="AE16" s="121"/>
      <c r="AF16" s="121"/>
      <c r="AG16" s="110">
        <f t="shared" si="2"/>
        <v>0</v>
      </c>
      <c r="AH16" s="110">
        <f t="shared" si="3"/>
        <v>0</v>
      </c>
      <c r="AI16" s="111"/>
      <c r="AJ16" s="47"/>
      <c r="AK16" s="112">
        <f t="shared" si="4"/>
        <v>0</v>
      </c>
      <c r="AL16" s="112" t="str">
        <f t="shared" si="5"/>
        <v/>
      </c>
    </row>
    <row r="17" spans="2:38" s="48" customFormat="1" ht="18.75" customHeight="1" x14ac:dyDescent="0.15">
      <c r="B17" s="60">
        <v>5</v>
      </c>
      <c r="C17" s="49"/>
      <c r="D17" s="40"/>
      <c r="E17" s="41"/>
      <c r="F17" s="41"/>
      <c r="G17" s="41"/>
      <c r="H17" s="41"/>
      <c r="I17" s="42"/>
      <c r="J17" s="40"/>
      <c r="K17" s="41"/>
      <c r="L17" s="42"/>
      <c r="M17" s="60">
        <f t="shared" si="0"/>
        <v>0</v>
      </c>
      <c r="N17" s="39"/>
      <c r="O17" s="39"/>
      <c r="P17" s="43"/>
      <c r="Q17" s="43"/>
      <c r="R17" s="44"/>
      <c r="S17" s="45"/>
      <c r="T17" s="25" t="s">
        <v>81</v>
      </c>
      <c r="U17" s="46"/>
      <c r="V17" s="44"/>
      <c r="W17" s="111"/>
      <c r="X17" s="111"/>
      <c r="Y17" s="111"/>
      <c r="Z17" s="111"/>
      <c r="AA17" s="111"/>
      <c r="AB17" s="111"/>
      <c r="AC17" s="112">
        <f t="shared" si="1"/>
        <v>0</v>
      </c>
      <c r="AD17" s="121"/>
      <c r="AE17" s="121"/>
      <c r="AF17" s="121"/>
      <c r="AG17" s="110">
        <f t="shared" si="2"/>
        <v>0</v>
      </c>
      <c r="AH17" s="110">
        <f t="shared" si="3"/>
        <v>0</v>
      </c>
      <c r="AI17" s="111"/>
      <c r="AJ17" s="47"/>
      <c r="AK17" s="112">
        <f t="shared" si="4"/>
        <v>0</v>
      </c>
      <c r="AL17" s="112" t="str">
        <f t="shared" si="5"/>
        <v/>
      </c>
    </row>
    <row r="18" spans="2:38" s="48" customFormat="1" ht="18.75" customHeight="1" x14ac:dyDescent="0.15">
      <c r="B18" s="60">
        <v>6</v>
      </c>
      <c r="C18" s="49"/>
      <c r="D18" s="40"/>
      <c r="E18" s="41"/>
      <c r="F18" s="41"/>
      <c r="G18" s="41"/>
      <c r="H18" s="41"/>
      <c r="I18" s="42"/>
      <c r="J18" s="40"/>
      <c r="K18" s="41"/>
      <c r="L18" s="42"/>
      <c r="M18" s="60">
        <f t="shared" si="0"/>
        <v>0</v>
      </c>
      <c r="N18" s="39"/>
      <c r="O18" s="39"/>
      <c r="P18" s="43"/>
      <c r="Q18" s="43"/>
      <c r="R18" s="44"/>
      <c r="S18" s="45"/>
      <c r="T18" s="25" t="s">
        <v>81</v>
      </c>
      <c r="U18" s="46"/>
      <c r="V18" s="44"/>
      <c r="W18" s="111"/>
      <c r="X18" s="111"/>
      <c r="Y18" s="111"/>
      <c r="Z18" s="111"/>
      <c r="AA18" s="111"/>
      <c r="AB18" s="111"/>
      <c r="AC18" s="112">
        <f t="shared" si="1"/>
        <v>0</v>
      </c>
      <c r="AD18" s="121"/>
      <c r="AE18" s="121"/>
      <c r="AF18" s="121"/>
      <c r="AG18" s="110">
        <f t="shared" si="2"/>
        <v>0</v>
      </c>
      <c r="AH18" s="110">
        <f t="shared" si="3"/>
        <v>0</v>
      </c>
      <c r="AI18" s="111"/>
      <c r="AJ18" s="47"/>
      <c r="AK18" s="112">
        <f t="shared" si="4"/>
        <v>0</v>
      </c>
      <c r="AL18" s="112" t="str">
        <f t="shared" si="5"/>
        <v/>
      </c>
    </row>
    <row r="19" spans="2:38" s="48" customFormat="1" ht="18.75" customHeight="1" x14ac:dyDescent="0.15">
      <c r="B19" s="60">
        <v>7</v>
      </c>
      <c r="C19" s="49"/>
      <c r="D19" s="40"/>
      <c r="E19" s="41"/>
      <c r="F19" s="41"/>
      <c r="G19" s="41"/>
      <c r="H19" s="41"/>
      <c r="I19" s="42"/>
      <c r="J19" s="40"/>
      <c r="K19" s="41"/>
      <c r="L19" s="42"/>
      <c r="M19" s="60">
        <f t="shared" si="0"/>
        <v>0</v>
      </c>
      <c r="N19" s="39"/>
      <c r="O19" s="39"/>
      <c r="P19" s="43"/>
      <c r="Q19" s="43"/>
      <c r="R19" s="44"/>
      <c r="S19" s="45"/>
      <c r="T19" s="25" t="s">
        <v>81</v>
      </c>
      <c r="U19" s="46"/>
      <c r="V19" s="44"/>
      <c r="W19" s="111"/>
      <c r="X19" s="111"/>
      <c r="Y19" s="111"/>
      <c r="Z19" s="111"/>
      <c r="AA19" s="111"/>
      <c r="AB19" s="111"/>
      <c r="AC19" s="112">
        <f t="shared" si="1"/>
        <v>0</v>
      </c>
      <c r="AD19" s="121"/>
      <c r="AE19" s="121"/>
      <c r="AF19" s="121"/>
      <c r="AG19" s="110">
        <f t="shared" si="2"/>
        <v>0</v>
      </c>
      <c r="AH19" s="110">
        <f t="shared" si="3"/>
        <v>0</v>
      </c>
      <c r="AI19" s="111"/>
      <c r="AJ19" s="47"/>
      <c r="AK19" s="112">
        <f t="shared" si="4"/>
        <v>0</v>
      </c>
      <c r="AL19" s="112" t="str">
        <f t="shared" si="5"/>
        <v/>
      </c>
    </row>
    <row r="20" spans="2:38" s="48" customFormat="1" ht="18.75" customHeight="1" x14ac:dyDescent="0.15">
      <c r="B20" s="60">
        <v>8</v>
      </c>
      <c r="C20" s="49"/>
      <c r="D20" s="40"/>
      <c r="E20" s="41"/>
      <c r="F20" s="41"/>
      <c r="G20" s="41"/>
      <c r="H20" s="41"/>
      <c r="I20" s="42"/>
      <c r="J20" s="40"/>
      <c r="K20" s="41"/>
      <c r="L20" s="42"/>
      <c r="M20" s="60">
        <f t="shared" si="0"/>
        <v>0</v>
      </c>
      <c r="N20" s="39"/>
      <c r="O20" s="39"/>
      <c r="P20" s="43"/>
      <c r="Q20" s="43"/>
      <c r="R20" s="44"/>
      <c r="S20" s="45"/>
      <c r="T20" s="25" t="s">
        <v>81</v>
      </c>
      <c r="U20" s="46"/>
      <c r="V20" s="44"/>
      <c r="W20" s="111"/>
      <c r="X20" s="111"/>
      <c r="Y20" s="111"/>
      <c r="Z20" s="111"/>
      <c r="AA20" s="111"/>
      <c r="AB20" s="111"/>
      <c r="AC20" s="112">
        <f t="shared" si="1"/>
        <v>0</v>
      </c>
      <c r="AD20" s="121"/>
      <c r="AE20" s="121"/>
      <c r="AF20" s="121"/>
      <c r="AG20" s="110">
        <f t="shared" si="2"/>
        <v>0</v>
      </c>
      <c r="AH20" s="110">
        <f t="shared" si="3"/>
        <v>0</v>
      </c>
      <c r="AI20" s="111"/>
      <c r="AJ20" s="47"/>
      <c r="AK20" s="112">
        <f t="shared" si="4"/>
        <v>0</v>
      </c>
      <c r="AL20" s="112" t="str">
        <f t="shared" si="5"/>
        <v/>
      </c>
    </row>
    <row r="21" spans="2:38" s="48" customFormat="1" ht="18.75" customHeight="1" x14ac:dyDescent="0.15">
      <c r="B21" s="60">
        <v>9</v>
      </c>
      <c r="C21" s="49"/>
      <c r="D21" s="40"/>
      <c r="E21" s="41"/>
      <c r="F21" s="41"/>
      <c r="G21" s="41"/>
      <c r="H21" s="41"/>
      <c r="I21" s="42"/>
      <c r="J21" s="40"/>
      <c r="K21" s="41"/>
      <c r="L21" s="42"/>
      <c r="M21" s="60">
        <f t="shared" si="0"/>
        <v>0</v>
      </c>
      <c r="N21" s="39"/>
      <c r="O21" s="39"/>
      <c r="P21" s="43"/>
      <c r="Q21" s="43"/>
      <c r="R21" s="44"/>
      <c r="S21" s="45"/>
      <c r="T21" s="25" t="s">
        <v>81</v>
      </c>
      <c r="U21" s="46"/>
      <c r="V21" s="44"/>
      <c r="W21" s="111"/>
      <c r="X21" s="111"/>
      <c r="Y21" s="111"/>
      <c r="Z21" s="111"/>
      <c r="AA21" s="111"/>
      <c r="AB21" s="111"/>
      <c r="AC21" s="112">
        <f t="shared" si="1"/>
        <v>0</v>
      </c>
      <c r="AD21" s="121"/>
      <c r="AE21" s="121"/>
      <c r="AF21" s="121"/>
      <c r="AG21" s="110">
        <f t="shared" si="2"/>
        <v>0</v>
      </c>
      <c r="AH21" s="110">
        <f t="shared" si="3"/>
        <v>0</v>
      </c>
      <c r="AI21" s="111"/>
      <c r="AJ21" s="47"/>
      <c r="AK21" s="112">
        <f t="shared" si="4"/>
        <v>0</v>
      </c>
      <c r="AL21" s="112" t="str">
        <f t="shared" si="5"/>
        <v/>
      </c>
    </row>
    <row r="22" spans="2:38" s="48" customFormat="1" ht="18.75" customHeight="1" x14ac:dyDescent="0.15">
      <c r="B22" s="60">
        <v>10</v>
      </c>
      <c r="C22" s="49"/>
      <c r="D22" s="40"/>
      <c r="E22" s="41"/>
      <c r="F22" s="41"/>
      <c r="G22" s="41"/>
      <c r="H22" s="41"/>
      <c r="I22" s="42"/>
      <c r="J22" s="40"/>
      <c r="K22" s="41"/>
      <c r="L22" s="42"/>
      <c r="M22" s="60">
        <f t="shared" si="0"/>
        <v>0</v>
      </c>
      <c r="N22" s="39"/>
      <c r="O22" s="39"/>
      <c r="P22" s="43"/>
      <c r="Q22" s="43"/>
      <c r="R22" s="44"/>
      <c r="S22" s="45"/>
      <c r="T22" s="25" t="s">
        <v>81</v>
      </c>
      <c r="U22" s="46"/>
      <c r="V22" s="44"/>
      <c r="W22" s="111"/>
      <c r="X22" s="111"/>
      <c r="Y22" s="111"/>
      <c r="Z22" s="111"/>
      <c r="AA22" s="111"/>
      <c r="AB22" s="111"/>
      <c r="AC22" s="112">
        <f t="shared" si="1"/>
        <v>0</v>
      </c>
      <c r="AD22" s="121"/>
      <c r="AE22" s="121"/>
      <c r="AF22" s="121"/>
      <c r="AG22" s="110">
        <f t="shared" si="2"/>
        <v>0</v>
      </c>
      <c r="AH22" s="110">
        <f t="shared" si="3"/>
        <v>0</v>
      </c>
      <c r="AI22" s="111"/>
      <c r="AJ22" s="47"/>
      <c r="AK22" s="112">
        <f t="shared" si="4"/>
        <v>0</v>
      </c>
      <c r="AL22" s="112" t="str">
        <f t="shared" si="5"/>
        <v/>
      </c>
    </row>
    <row r="23" spans="2:38" s="48" customFormat="1" ht="18.75" customHeight="1" x14ac:dyDescent="0.15">
      <c r="B23" s="60">
        <v>11</v>
      </c>
      <c r="C23" s="49"/>
      <c r="D23" s="40"/>
      <c r="E23" s="41"/>
      <c r="F23" s="41"/>
      <c r="G23" s="41"/>
      <c r="H23" s="41"/>
      <c r="I23" s="42"/>
      <c r="J23" s="40"/>
      <c r="K23" s="41"/>
      <c r="L23" s="42"/>
      <c r="M23" s="60">
        <f t="shared" si="0"/>
        <v>0</v>
      </c>
      <c r="N23" s="39"/>
      <c r="O23" s="39"/>
      <c r="P23" s="43"/>
      <c r="Q23" s="43"/>
      <c r="R23" s="44"/>
      <c r="S23" s="45"/>
      <c r="T23" s="25" t="s">
        <v>81</v>
      </c>
      <c r="U23" s="46"/>
      <c r="V23" s="44"/>
      <c r="W23" s="111"/>
      <c r="X23" s="111"/>
      <c r="Y23" s="111"/>
      <c r="Z23" s="111"/>
      <c r="AA23" s="111"/>
      <c r="AB23" s="111"/>
      <c r="AC23" s="112">
        <f t="shared" si="1"/>
        <v>0</v>
      </c>
      <c r="AD23" s="121"/>
      <c r="AE23" s="121"/>
      <c r="AF23" s="121"/>
      <c r="AG23" s="110">
        <f t="shared" si="2"/>
        <v>0</v>
      </c>
      <c r="AH23" s="110">
        <f t="shared" si="3"/>
        <v>0</v>
      </c>
      <c r="AI23" s="111"/>
      <c r="AJ23" s="47"/>
      <c r="AK23" s="112">
        <f t="shared" si="4"/>
        <v>0</v>
      </c>
      <c r="AL23" s="112" t="str">
        <f t="shared" si="5"/>
        <v/>
      </c>
    </row>
    <row r="24" spans="2:38" s="48" customFormat="1" ht="18.75" customHeight="1" x14ac:dyDescent="0.15">
      <c r="B24" s="60">
        <v>12</v>
      </c>
      <c r="C24" s="49"/>
      <c r="D24" s="40"/>
      <c r="E24" s="41"/>
      <c r="F24" s="41"/>
      <c r="G24" s="41"/>
      <c r="H24" s="41"/>
      <c r="I24" s="42"/>
      <c r="J24" s="40"/>
      <c r="K24" s="41"/>
      <c r="L24" s="42"/>
      <c r="M24" s="60">
        <f t="shared" si="0"/>
        <v>0</v>
      </c>
      <c r="N24" s="39"/>
      <c r="O24" s="39"/>
      <c r="P24" s="43"/>
      <c r="Q24" s="43"/>
      <c r="R24" s="44"/>
      <c r="S24" s="45"/>
      <c r="T24" s="25" t="s">
        <v>81</v>
      </c>
      <c r="U24" s="46"/>
      <c r="V24" s="44"/>
      <c r="W24" s="111"/>
      <c r="X24" s="111"/>
      <c r="Y24" s="111"/>
      <c r="Z24" s="111"/>
      <c r="AA24" s="111"/>
      <c r="AB24" s="111"/>
      <c r="AC24" s="112">
        <f t="shared" si="1"/>
        <v>0</v>
      </c>
      <c r="AD24" s="121"/>
      <c r="AE24" s="121"/>
      <c r="AF24" s="121"/>
      <c r="AG24" s="110">
        <f t="shared" si="2"/>
        <v>0</v>
      </c>
      <c r="AH24" s="110">
        <f t="shared" si="3"/>
        <v>0</v>
      </c>
      <c r="AI24" s="111"/>
      <c r="AJ24" s="47"/>
      <c r="AK24" s="112">
        <f t="shared" si="4"/>
        <v>0</v>
      </c>
      <c r="AL24" s="112" t="str">
        <f t="shared" si="5"/>
        <v/>
      </c>
    </row>
    <row r="25" spans="2:38" s="48" customFormat="1" ht="18.75" customHeight="1" x14ac:dyDescent="0.15">
      <c r="B25" s="60">
        <v>13</v>
      </c>
      <c r="C25" s="49"/>
      <c r="D25" s="40"/>
      <c r="E25" s="41"/>
      <c r="F25" s="41"/>
      <c r="G25" s="41"/>
      <c r="H25" s="41"/>
      <c r="I25" s="42"/>
      <c r="J25" s="40"/>
      <c r="K25" s="41"/>
      <c r="L25" s="42"/>
      <c r="M25" s="60">
        <f t="shared" si="0"/>
        <v>0</v>
      </c>
      <c r="N25" s="39"/>
      <c r="O25" s="39"/>
      <c r="P25" s="43"/>
      <c r="Q25" s="43"/>
      <c r="R25" s="44"/>
      <c r="S25" s="45"/>
      <c r="T25" s="25" t="s">
        <v>81</v>
      </c>
      <c r="U25" s="46"/>
      <c r="V25" s="44"/>
      <c r="W25" s="111"/>
      <c r="X25" s="111"/>
      <c r="Y25" s="111"/>
      <c r="Z25" s="111"/>
      <c r="AA25" s="111"/>
      <c r="AB25" s="111"/>
      <c r="AC25" s="112">
        <f t="shared" si="1"/>
        <v>0</v>
      </c>
      <c r="AD25" s="121"/>
      <c r="AE25" s="121"/>
      <c r="AF25" s="121"/>
      <c r="AG25" s="110">
        <f t="shared" si="2"/>
        <v>0</v>
      </c>
      <c r="AH25" s="110">
        <f t="shared" si="3"/>
        <v>0</v>
      </c>
      <c r="AI25" s="111"/>
      <c r="AJ25" s="47"/>
      <c r="AK25" s="112">
        <f t="shared" si="4"/>
        <v>0</v>
      </c>
      <c r="AL25" s="112" t="str">
        <f t="shared" si="5"/>
        <v/>
      </c>
    </row>
    <row r="26" spans="2:38" s="48" customFormat="1" ht="18.75" customHeight="1" x14ac:dyDescent="0.15">
      <c r="B26" s="60">
        <v>14</v>
      </c>
      <c r="C26" s="49"/>
      <c r="D26" s="40"/>
      <c r="E26" s="41"/>
      <c r="F26" s="41"/>
      <c r="G26" s="41"/>
      <c r="H26" s="41"/>
      <c r="I26" s="42"/>
      <c r="J26" s="40"/>
      <c r="K26" s="41"/>
      <c r="L26" s="42"/>
      <c r="M26" s="60">
        <f t="shared" si="0"/>
        <v>0</v>
      </c>
      <c r="N26" s="39"/>
      <c r="O26" s="39"/>
      <c r="P26" s="43"/>
      <c r="Q26" s="43"/>
      <c r="R26" s="44"/>
      <c r="S26" s="45"/>
      <c r="T26" s="25" t="s">
        <v>81</v>
      </c>
      <c r="U26" s="46"/>
      <c r="V26" s="44"/>
      <c r="W26" s="111"/>
      <c r="X26" s="111"/>
      <c r="Y26" s="111"/>
      <c r="Z26" s="111"/>
      <c r="AA26" s="111"/>
      <c r="AB26" s="111"/>
      <c r="AC26" s="112">
        <f t="shared" si="1"/>
        <v>0</v>
      </c>
      <c r="AD26" s="121"/>
      <c r="AE26" s="121"/>
      <c r="AF26" s="121"/>
      <c r="AG26" s="110">
        <f t="shared" si="2"/>
        <v>0</v>
      </c>
      <c r="AH26" s="110">
        <f t="shared" si="3"/>
        <v>0</v>
      </c>
      <c r="AI26" s="111"/>
      <c r="AJ26" s="47"/>
      <c r="AK26" s="112">
        <f t="shared" si="4"/>
        <v>0</v>
      </c>
      <c r="AL26" s="112" t="str">
        <f t="shared" si="5"/>
        <v/>
      </c>
    </row>
    <row r="27" spans="2:38" s="48" customFormat="1" ht="18.75" customHeight="1" x14ac:dyDescent="0.15">
      <c r="B27" s="60">
        <v>15</v>
      </c>
      <c r="C27" s="49"/>
      <c r="D27" s="40"/>
      <c r="E27" s="41"/>
      <c r="F27" s="41"/>
      <c r="G27" s="41"/>
      <c r="H27" s="41"/>
      <c r="I27" s="42"/>
      <c r="J27" s="40"/>
      <c r="K27" s="41"/>
      <c r="L27" s="42"/>
      <c r="M27" s="60">
        <f t="shared" si="0"/>
        <v>0</v>
      </c>
      <c r="N27" s="39"/>
      <c r="O27" s="39"/>
      <c r="P27" s="43"/>
      <c r="Q27" s="43"/>
      <c r="R27" s="44"/>
      <c r="S27" s="45"/>
      <c r="T27" s="25" t="s">
        <v>81</v>
      </c>
      <c r="U27" s="46"/>
      <c r="V27" s="44"/>
      <c r="W27" s="111"/>
      <c r="X27" s="111"/>
      <c r="Y27" s="111"/>
      <c r="Z27" s="111"/>
      <c r="AA27" s="111"/>
      <c r="AB27" s="111"/>
      <c r="AC27" s="112">
        <f t="shared" si="1"/>
        <v>0</v>
      </c>
      <c r="AD27" s="121"/>
      <c r="AE27" s="121"/>
      <c r="AF27" s="121"/>
      <c r="AG27" s="110">
        <f t="shared" si="2"/>
        <v>0</v>
      </c>
      <c r="AH27" s="110">
        <f t="shared" si="3"/>
        <v>0</v>
      </c>
      <c r="AI27" s="111"/>
      <c r="AJ27" s="47"/>
      <c r="AK27" s="112">
        <f t="shared" si="4"/>
        <v>0</v>
      </c>
      <c r="AL27" s="112" t="str">
        <f t="shared" si="5"/>
        <v/>
      </c>
    </row>
    <row r="28" spans="2:38" s="48" customFormat="1" ht="18.75" customHeight="1" x14ac:dyDescent="0.15">
      <c r="B28" s="60">
        <v>16</v>
      </c>
      <c r="C28" s="49"/>
      <c r="D28" s="40"/>
      <c r="E28" s="41"/>
      <c r="F28" s="41"/>
      <c r="G28" s="41"/>
      <c r="H28" s="41"/>
      <c r="I28" s="42"/>
      <c r="J28" s="40"/>
      <c r="K28" s="41"/>
      <c r="L28" s="42"/>
      <c r="M28" s="60">
        <f t="shared" si="0"/>
        <v>0</v>
      </c>
      <c r="N28" s="39"/>
      <c r="O28" s="39"/>
      <c r="P28" s="43"/>
      <c r="Q28" s="43"/>
      <c r="R28" s="44"/>
      <c r="S28" s="45"/>
      <c r="T28" s="25" t="s">
        <v>81</v>
      </c>
      <c r="U28" s="46"/>
      <c r="V28" s="44"/>
      <c r="W28" s="111"/>
      <c r="X28" s="111"/>
      <c r="Y28" s="111"/>
      <c r="Z28" s="111"/>
      <c r="AA28" s="111"/>
      <c r="AB28" s="111"/>
      <c r="AC28" s="112">
        <f t="shared" si="1"/>
        <v>0</v>
      </c>
      <c r="AD28" s="121"/>
      <c r="AE28" s="121"/>
      <c r="AF28" s="121"/>
      <c r="AG28" s="110">
        <f t="shared" si="2"/>
        <v>0</v>
      </c>
      <c r="AH28" s="110">
        <f t="shared" si="3"/>
        <v>0</v>
      </c>
      <c r="AI28" s="111"/>
      <c r="AJ28" s="47"/>
      <c r="AK28" s="112">
        <f t="shared" si="4"/>
        <v>0</v>
      </c>
      <c r="AL28" s="112" t="str">
        <f t="shared" si="5"/>
        <v/>
      </c>
    </row>
    <row r="29" spans="2:38" s="48" customFormat="1" ht="18.75" customHeight="1" x14ac:dyDescent="0.15">
      <c r="B29" s="60">
        <v>17</v>
      </c>
      <c r="C29" s="49"/>
      <c r="D29" s="40"/>
      <c r="E29" s="41"/>
      <c r="F29" s="41"/>
      <c r="G29" s="41"/>
      <c r="H29" s="41"/>
      <c r="I29" s="42"/>
      <c r="J29" s="40"/>
      <c r="K29" s="41"/>
      <c r="L29" s="42"/>
      <c r="M29" s="60">
        <f t="shared" si="0"/>
        <v>0</v>
      </c>
      <c r="N29" s="39"/>
      <c r="O29" s="39"/>
      <c r="P29" s="43"/>
      <c r="Q29" s="43"/>
      <c r="R29" s="44"/>
      <c r="S29" s="45"/>
      <c r="T29" s="25" t="s">
        <v>81</v>
      </c>
      <c r="U29" s="46"/>
      <c r="V29" s="44"/>
      <c r="W29" s="111"/>
      <c r="X29" s="111"/>
      <c r="Y29" s="111"/>
      <c r="Z29" s="111"/>
      <c r="AA29" s="111"/>
      <c r="AB29" s="111"/>
      <c r="AC29" s="112">
        <f t="shared" si="1"/>
        <v>0</v>
      </c>
      <c r="AD29" s="121"/>
      <c r="AE29" s="121"/>
      <c r="AF29" s="121"/>
      <c r="AG29" s="110">
        <f t="shared" si="2"/>
        <v>0</v>
      </c>
      <c r="AH29" s="110">
        <f t="shared" si="3"/>
        <v>0</v>
      </c>
      <c r="AI29" s="111"/>
      <c r="AJ29" s="47"/>
      <c r="AK29" s="112">
        <f t="shared" si="4"/>
        <v>0</v>
      </c>
      <c r="AL29" s="112" t="str">
        <f t="shared" si="5"/>
        <v/>
      </c>
    </row>
    <row r="30" spans="2:38" s="48" customFormat="1" ht="18.75" customHeight="1" x14ac:dyDescent="0.15">
      <c r="B30" s="60">
        <v>18</v>
      </c>
      <c r="C30" s="49"/>
      <c r="D30" s="40"/>
      <c r="E30" s="41"/>
      <c r="F30" s="41"/>
      <c r="G30" s="41"/>
      <c r="H30" s="41"/>
      <c r="I30" s="42"/>
      <c r="J30" s="40"/>
      <c r="K30" s="41"/>
      <c r="L30" s="42"/>
      <c r="M30" s="60">
        <f t="shared" si="0"/>
        <v>0</v>
      </c>
      <c r="N30" s="39"/>
      <c r="O30" s="39"/>
      <c r="P30" s="43"/>
      <c r="Q30" s="43"/>
      <c r="R30" s="44"/>
      <c r="S30" s="45"/>
      <c r="T30" s="25" t="s">
        <v>81</v>
      </c>
      <c r="U30" s="46"/>
      <c r="V30" s="44"/>
      <c r="W30" s="111"/>
      <c r="X30" s="111"/>
      <c r="Y30" s="111"/>
      <c r="Z30" s="111"/>
      <c r="AA30" s="111"/>
      <c r="AB30" s="111"/>
      <c r="AC30" s="112">
        <f t="shared" si="1"/>
        <v>0</v>
      </c>
      <c r="AD30" s="121"/>
      <c r="AE30" s="121"/>
      <c r="AF30" s="121"/>
      <c r="AG30" s="110">
        <f t="shared" si="2"/>
        <v>0</v>
      </c>
      <c r="AH30" s="110">
        <f t="shared" si="3"/>
        <v>0</v>
      </c>
      <c r="AI30" s="111"/>
      <c r="AJ30" s="47"/>
      <c r="AK30" s="112">
        <f t="shared" si="4"/>
        <v>0</v>
      </c>
      <c r="AL30" s="112" t="str">
        <f t="shared" si="5"/>
        <v/>
      </c>
    </row>
    <row r="31" spans="2:38" s="48" customFormat="1" ht="18.75" customHeight="1" x14ac:dyDescent="0.15">
      <c r="B31" s="60">
        <v>19</v>
      </c>
      <c r="C31" s="49"/>
      <c r="D31" s="40"/>
      <c r="E31" s="41"/>
      <c r="F31" s="41"/>
      <c r="G31" s="41"/>
      <c r="H31" s="41"/>
      <c r="I31" s="42"/>
      <c r="J31" s="40"/>
      <c r="K31" s="41"/>
      <c r="L31" s="42"/>
      <c r="M31" s="60">
        <f t="shared" si="0"/>
        <v>0</v>
      </c>
      <c r="N31" s="39"/>
      <c r="O31" s="39"/>
      <c r="P31" s="43"/>
      <c r="Q31" s="43"/>
      <c r="R31" s="44"/>
      <c r="S31" s="45"/>
      <c r="T31" s="25" t="s">
        <v>81</v>
      </c>
      <c r="U31" s="46"/>
      <c r="V31" s="44"/>
      <c r="W31" s="111"/>
      <c r="X31" s="111"/>
      <c r="Y31" s="111"/>
      <c r="Z31" s="111"/>
      <c r="AA31" s="111"/>
      <c r="AB31" s="111"/>
      <c r="AC31" s="112">
        <f t="shared" si="1"/>
        <v>0</v>
      </c>
      <c r="AD31" s="121"/>
      <c r="AE31" s="121"/>
      <c r="AF31" s="121"/>
      <c r="AG31" s="110">
        <f t="shared" si="2"/>
        <v>0</v>
      </c>
      <c r="AH31" s="110">
        <f t="shared" si="3"/>
        <v>0</v>
      </c>
      <c r="AI31" s="111"/>
      <c r="AJ31" s="47"/>
      <c r="AK31" s="112">
        <f t="shared" si="4"/>
        <v>0</v>
      </c>
      <c r="AL31" s="112" t="str">
        <f t="shared" si="5"/>
        <v/>
      </c>
    </row>
    <row r="32" spans="2:38" s="48" customFormat="1" ht="18.75" customHeight="1" x14ac:dyDescent="0.15">
      <c r="B32" s="60">
        <v>20</v>
      </c>
      <c r="C32" s="49"/>
      <c r="D32" s="40"/>
      <c r="E32" s="41"/>
      <c r="F32" s="41"/>
      <c r="G32" s="41"/>
      <c r="H32" s="41"/>
      <c r="I32" s="42"/>
      <c r="J32" s="40"/>
      <c r="K32" s="41"/>
      <c r="L32" s="42"/>
      <c r="M32" s="60">
        <f>SUM(D32:L32)</f>
        <v>0</v>
      </c>
      <c r="N32" s="39"/>
      <c r="O32" s="39"/>
      <c r="P32" s="43"/>
      <c r="Q32" s="43"/>
      <c r="R32" s="44"/>
      <c r="S32" s="66"/>
      <c r="T32" s="25" t="s">
        <v>81</v>
      </c>
      <c r="U32" s="67"/>
      <c r="V32" s="44"/>
      <c r="W32" s="111"/>
      <c r="X32" s="111"/>
      <c r="Y32" s="111"/>
      <c r="Z32" s="111"/>
      <c r="AA32" s="111"/>
      <c r="AB32" s="111"/>
      <c r="AC32" s="112">
        <f>X32+Z32+AA32+AB32</f>
        <v>0</v>
      </c>
      <c r="AD32" s="121"/>
      <c r="AE32" s="121"/>
      <c r="AF32" s="121"/>
      <c r="AG32" s="110">
        <f t="shared" si="2"/>
        <v>0</v>
      </c>
      <c r="AH32" s="110">
        <f t="shared" si="3"/>
        <v>0</v>
      </c>
      <c r="AI32" s="111"/>
      <c r="AJ32" s="47"/>
      <c r="AK32" s="112">
        <f t="shared" si="4"/>
        <v>0</v>
      </c>
      <c r="AL32" s="112" t="str">
        <f t="shared" si="5"/>
        <v/>
      </c>
    </row>
    <row r="33" spans="2:38" s="31" customFormat="1" ht="18.75" customHeight="1" x14ac:dyDescent="0.15">
      <c r="B33" s="61"/>
      <c r="C33" s="62" t="s">
        <v>0</v>
      </c>
      <c r="D33" s="116">
        <f>SUM(D13:D32)</f>
        <v>0</v>
      </c>
      <c r="E33" s="117">
        <f t="shared" ref="E33:AI33" si="6">SUM(E13:E32)</f>
        <v>0</v>
      </c>
      <c r="F33" s="117">
        <f t="shared" si="6"/>
        <v>0</v>
      </c>
      <c r="G33" s="117">
        <f t="shared" si="6"/>
        <v>0</v>
      </c>
      <c r="H33" s="120">
        <f t="shared" si="6"/>
        <v>0</v>
      </c>
      <c r="I33" s="118">
        <f t="shared" si="6"/>
        <v>0</v>
      </c>
      <c r="J33" s="116">
        <f t="shared" si="6"/>
        <v>0</v>
      </c>
      <c r="K33" s="119">
        <f t="shared" si="6"/>
        <v>0</v>
      </c>
      <c r="L33" s="118">
        <f t="shared" si="6"/>
        <v>0</v>
      </c>
      <c r="M33" s="114">
        <f t="shared" si="6"/>
        <v>0</v>
      </c>
      <c r="N33" s="114">
        <f t="shared" si="6"/>
        <v>0</v>
      </c>
      <c r="O33" s="114">
        <f t="shared" si="6"/>
        <v>0</v>
      </c>
      <c r="P33" s="114">
        <f t="shared" si="6"/>
        <v>0</v>
      </c>
      <c r="Q33" s="114">
        <f t="shared" si="6"/>
        <v>0</v>
      </c>
      <c r="R33" s="63"/>
      <c r="S33" s="68"/>
      <c r="T33" s="69"/>
      <c r="U33" s="70"/>
      <c r="V33" s="65"/>
      <c r="W33" s="114">
        <f>SUM(W13:W32)</f>
        <v>0</v>
      </c>
      <c r="X33" s="114">
        <f t="shared" si="6"/>
        <v>0</v>
      </c>
      <c r="Y33" s="114">
        <f t="shared" si="6"/>
        <v>0</v>
      </c>
      <c r="Z33" s="114">
        <f t="shared" si="6"/>
        <v>0</v>
      </c>
      <c r="AA33" s="114">
        <f t="shared" si="6"/>
        <v>0</v>
      </c>
      <c r="AB33" s="114">
        <f t="shared" si="6"/>
        <v>0</v>
      </c>
      <c r="AC33" s="114">
        <f t="shared" si="6"/>
        <v>0</v>
      </c>
      <c r="AD33" s="114">
        <f>SUM(AD16:AD31)</f>
        <v>0</v>
      </c>
      <c r="AE33" s="114">
        <f>SUM(AE16:AE31)</f>
        <v>0</v>
      </c>
      <c r="AF33" s="114">
        <f>SUM(AF16:AF31)</f>
        <v>0</v>
      </c>
      <c r="AG33" s="114">
        <f>SUM(AG13:AG32)</f>
        <v>0</v>
      </c>
      <c r="AH33" s="114">
        <f t="shared" si="6"/>
        <v>0</v>
      </c>
      <c r="AI33" s="114">
        <f t="shared" si="6"/>
        <v>0</v>
      </c>
      <c r="AJ33" s="114"/>
      <c r="AK33" s="114">
        <f>SUM(AK13:AK32)</f>
        <v>0</v>
      </c>
      <c r="AL33" s="114">
        <f>SUM(AL13:AL32)</f>
        <v>0</v>
      </c>
    </row>
    <row r="34" spans="2:38" s="31" customFormat="1" ht="18.75" customHeight="1" x14ac:dyDescent="0.15">
      <c r="B34" s="26"/>
      <c r="C34" s="27"/>
      <c r="D34" s="26"/>
      <c r="E34" s="26"/>
      <c r="F34" s="26"/>
      <c r="G34" s="26"/>
      <c r="H34" s="26"/>
      <c r="I34" s="26"/>
      <c r="J34" s="26"/>
      <c r="K34" s="26"/>
      <c r="L34" s="26"/>
      <c r="M34" s="26"/>
      <c r="N34" s="26"/>
      <c r="O34" s="26"/>
      <c r="P34" s="26"/>
      <c r="Q34" s="26"/>
      <c r="R34" s="28"/>
      <c r="S34" s="28"/>
      <c r="T34" s="29"/>
      <c r="U34" s="28"/>
      <c r="V34" s="28"/>
      <c r="W34" s="30"/>
      <c r="X34" s="30"/>
      <c r="Y34" s="30"/>
      <c r="Z34" s="30"/>
      <c r="AA34" s="30"/>
      <c r="AB34" s="30"/>
      <c r="AC34" s="30"/>
      <c r="AG34" s="30"/>
      <c r="AH34" s="30"/>
      <c r="AI34" s="30"/>
      <c r="AJ34" s="30"/>
      <c r="AK34" s="30"/>
    </row>
    <row r="35" spans="2:38" s="6" customFormat="1" ht="22.5" customHeight="1" x14ac:dyDescent="0.15">
      <c r="C35" s="21" t="s">
        <v>24</v>
      </c>
      <c r="D35" s="10"/>
      <c r="E35" s="10"/>
      <c r="F35" s="10"/>
      <c r="G35" s="10"/>
      <c r="H35" s="10"/>
      <c r="I35" s="10"/>
      <c r="J35" s="10"/>
      <c r="K35" s="10"/>
      <c r="L35" s="10"/>
      <c r="M35" s="7"/>
      <c r="N35" s="7"/>
      <c r="O35" s="7"/>
      <c r="P35" s="7"/>
      <c r="Q35" s="7"/>
      <c r="R35" s="15"/>
      <c r="S35" s="15"/>
      <c r="T35" s="16"/>
      <c r="U35" s="15"/>
      <c r="V35" s="15"/>
      <c r="W35" s="8"/>
      <c r="X35" s="8"/>
      <c r="Y35" s="8"/>
      <c r="Z35" s="8"/>
      <c r="AA35" s="8"/>
      <c r="AB35" s="8"/>
      <c r="AC35" s="8"/>
      <c r="AG35" s="8"/>
      <c r="AH35" s="8"/>
      <c r="AI35" s="8"/>
      <c r="AJ35" s="8"/>
      <c r="AK35" s="8"/>
    </row>
    <row r="36" spans="2:38" s="6" customFormat="1" ht="22.5" customHeight="1" x14ac:dyDescent="0.15">
      <c r="C36" s="23" t="s">
        <v>59</v>
      </c>
      <c r="D36" s="10"/>
      <c r="E36" s="10"/>
      <c r="F36" s="10"/>
      <c r="G36" s="10"/>
      <c r="H36" s="10"/>
      <c r="I36" s="10"/>
      <c r="J36" s="10"/>
      <c r="K36" s="10"/>
      <c r="L36" s="10"/>
      <c r="M36" s="7"/>
      <c r="N36" s="7"/>
      <c r="O36" s="7"/>
      <c r="P36" s="7"/>
      <c r="Q36" s="7"/>
      <c r="R36" s="15"/>
      <c r="S36" s="15"/>
      <c r="T36" s="16"/>
      <c r="U36" s="15"/>
      <c r="V36" s="15"/>
      <c r="W36" s="8"/>
      <c r="X36" s="8"/>
      <c r="Y36" s="8"/>
      <c r="Z36" s="8"/>
      <c r="AA36" s="8"/>
      <c r="AB36" s="8"/>
      <c r="AC36" s="8"/>
      <c r="AG36" s="8"/>
      <c r="AH36" s="8"/>
      <c r="AI36" s="8"/>
      <c r="AJ36" s="8"/>
      <c r="AK36" s="8"/>
    </row>
    <row r="37" spans="2:38" s="4" customFormat="1" x14ac:dyDescent="0.15">
      <c r="B37" s="2"/>
      <c r="C37" s="5"/>
      <c r="D37" s="11"/>
      <c r="E37" s="11"/>
      <c r="F37" s="11"/>
      <c r="G37" s="11"/>
      <c r="H37" s="11"/>
      <c r="I37" s="11"/>
      <c r="J37" s="11"/>
      <c r="K37" s="11"/>
      <c r="L37" s="11"/>
      <c r="M37" s="3"/>
      <c r="N37" s="3"/>
      <c r="O37" s="3"/>
      <c r="P37" s="3"/>
      <c r="Q37" s="3"/>
      <c r="R37" s="17"/>
      <c r="S37" s="17"/>
      <c r="T37" s="18"/>
      <c r="U37" s="17"/>
      <c r="V37" s="17"/>
      <c r="W37" s="2"/>
      <c r="X37" s="2"/>
      <c r="Y37" s="2"/>
      <c r="Z37" s="2"/>
      <c r="AA37" s="2"/>
      <c r="AB37" s="2"/>
      <c r="AC37" s="2"/>
      <c r="AG37" s="2"/>
      <c r="AH37" s="2"/>
      <c r="AI37" s="2"/>
      <c r="AJ37" s="2"/>
      <c r="AK37" s="2"/>
    </row>
    <row r="38" spans="2:38" s="6" customFormat="1" ht="18" customHeight="1" x14ac:dyDescent="0.15">
      <c r="C38" s="73" t="s">
        <v>8</v>
      </c>
      <c r="D38" s="10"/>
      <c r="E38" s="10"/>
      <c r="F38" s="10"/>
      <c r="G38" s="10"/>
      <c r="H38" s="10"/>
      <c r="I38" s="10"/>
      <c r="J38" s="10"/>
      <c r="K38" s="10"/>
      <c r="L38" s="10"/>
      <c r="M38" s="7"/>
      <c r="N38" s="7"/>
      <c r="O38" s="7"/>
      <c r="P38" s="7"/>
      <c r="Q38" s="7"/>
      <c r="R38" s="15"/>
      <c r="S38" s="15"/>
      <c r="T38" s="16"/>
      <c r="U38" s="15"/>
      <c r="V38" s="15"/>
      <c r="W38" s="8"/>
      <c r="X38" s="8"/>
      <c r="Y38" s="8"/>
      <c r="Z38" s="8"/>
      <c r="AA38" s="8"/>
      <c r="AB38" s="8"/>
      <c r="AC38" s="8"/>
      <c r="AD38" s="30"/>
      <c r="AE38" s="30"/>
      <c r="AF38" s="30"/>
      <c r="AG38" s="8"/>
      <c r="AH38" s="8"/>
      <c r="AI38" s="8"/>
      <c r="AJ38" s="8"/>
      <c r="AK38" s="8"/>
    </row>
    <row r="39" spans="2:38" s="6" customFormat="1" ht="18" customHeight="1" x14ac:dyDescent="0.15">
      <c r="C39" s="74" t="s">
        <v>123</v>
      </c>
      <c r="D39" s="10"/>
      <c r="E39" s="10"/>
      <c r="F39" s="10"/>
      <c r="G39" s="10"/>
      <c r="H39" s="10"/>
      <c r="I39" s="10"/>
      <c r="J39" s="10"/>
      <c r="K39" s="10"/>
      <c r="L39" s="10"/>
      <c r="M39" s="7"/>
      <c r="N39" s="7"/>
      <c r="O39" s="7"/>
      <c r="P39" s="7"/>
      <c r="Q39" s="7"/>
      <c r="R39" s="15"/>
      <c r="S39" s="15"/>
      <c r="T39" s="16"/>
      <c r="U39" s="15"/>
      <c r="V39" s="15"/>
      <c r="W39" s="8"/>
      <c r="X39" s="8"/>
      <c r="Y39" s="8"/>
      <c r="Z39" s="8"/>
      <c r="AA39" s="8"/>
      <c r="AB39" s="8"/>
      <c r="AC39" s="8"/>
      <c r="AD39" s="96"/>
      <c r="AE39" s="96"/>
      <c r="AF39" s="96"/>
      <c r="AG39" s="8"/>
      <c r="AH39" s="8"/>
      <c r="AI39" s="8"/>
      <c r="AJ39" s="8"/>
      <c r="AK39" s="8"/>
    </row>
    <row r="40" spans="2:38" s="6" customFormat="1" ht="18" customHeight="1" x14ac:dyDescent="0.15">
      <c r="B40" s="22"/>
      <c r="C40" s="74" t="s">
        <v>31</v>
      </c>
      <c r="D40" s="10"/>
      <c r="E40" s="10"/>
      <c r="F40" s="10"/>
      <c r="G40" s="10"/>
      <c r="H40" s="10"/>
      <c r="I40" s="10"/>
      <c r="J40" s="10"/>
      <c r="K40" s="10"/>
      <c r="L40" s="10"/>
      <c r="M40" s="7"/>
      <c r="N40" s="7"/>
      <c r="O40" s="7"/>
      <c r="P40" s="7"/>
      <c r="Q40" s="7"/>
      <c r="R40" s="15"/>
      <c r="S40" s="15"/>
      <c r="T40" s="16"/>
      <c r="U40" s="15"/>
      <c r="V40" s="15"/>
      <c r="W40" s="8"/>
      <c r="X40" s="8"/>
      <c r="Y40" s="8"/>
      <c r="Z40" s="8"/>
      <c r="AA40" s="8"/>
      <c r="AB40" s="8"/>
      <c r="AC40" s="8"/>
      <c r="AD40" s="96"/>
      <c r="AE40" s="96"/>
      <c r="AF40" s="96"/>
      <c r="AG40" s="8"/>
      <c r="AH40" s="8"/>
      <c r="AI40" s="8"/>
      <c r="AJ40" s="8"/>
      <c r="AK40" s="8"/>
    </row>
    <row r="41" spans="2:38" s="6" customFormat="1" ht="18" customHeight="1" x14ac:dyDescent="0.15">
      <c r="B41" s="22"/>
      <c r="C41" s="74" t="s">
        <v>116</v>
      </c>
      <c r="D41" s="10"/>
      <c r="E41" s="10"/>
      <c r="F41" s="10"/>
      <c r="G41" s="10"/>
      <c r="H41" s="10"/>
      <c r="I41" s="10"/>
      <c r="J41" s="10"/>
      <c r="K41" s="10"/>
      <c r="L41" s="10"/>
      <c r="M41" s="7"/>
      <c r="N41" s="7"/>
      <c r="O41" s="7"/>
      <c r="P41" s="7"/>
      <c r="Q41" s="7"/>
      <c r="R41" s="15"/>
      <c r="S41" s="15"/>
      <c r="T41" s="16"/>
      <c r="U41" s="15"/>
      <c r="V41" s="15"/>
      <c r="W41" s="8"/>
      <c r="X41" s="8"/>
      <c r="Y41" s="8"/>
      <c r="Z41" s="8"/>
      <c r="AA41" s="8"/>
      <c r="AB41" s="8"/>
      <c r="AC41" s="8"/>
      <c r="AD41" s="72"/>
      <c r="AE41" s="72"/>
      <c r="AF41" s="72"/>
      <c r="AG41" s="8"/>
      <c r="AH41" s="8"/>
      <c r="AI41" s="8"/>
      <c r="AJ41" s="8"/>
      <c r="AK41" s="8"/>
    </row>
    <row r="42" spans="2:38" s="6" customFormat="1" ht="18" customHeight="1" x14ac:dyDescent="0.15">
      <c r="B42" s="22"/>
      <c r="C42" s="74" t="s">
        <v>117</v>
      </c>
      <c r="D42" s="10"/>
      <c r="E42" s="10"/>
      <c r="F42" s="10"/>
      <c r="G42" s="10"/>
      <c r="H42" s="10"/>
      <c r="I42" s="10"/>
      <c r="J42" s="10"/>
      <c r="K42" s="10"/>
      <c r="L42" s="10"/>
      <c r="M42" s="7"/>
      <c r="N42" s="7"/>
      <c r="O42" s="7"/>
      <c r="P42" s="7"/>
      <c r="Q42" s="7"/>
      <c r="R42" s="15"/>
      <c r="S42" s="15"/>
      <c r="T42" s="16"/>
      <c r="U42" s="15"/>
      <c r="V42" s="15"/>
      <c r="W42" s="8"/>
      <c r="X42" s="8"/>
      <c r="Y42" s="8"/>
      <c r="Z42" s="8"/>
      <c r="AA42" s="8"/>
      <c r="AB42" s="8"/>
      <c r="AC42" s="8"/>
      <c r="AD42" s="72"/>
      <c r="AE42" s="72"/>
      <c r="AF42" s="72"/>
      <c r="AG42" s="8"/>
      <c r="AH42" s="8"/>
      <c r="AI42" s="8"/>
      <c r="AJ42" s="8"/>
      <c r="AK42" s="8"/>
    </row>
    <row r="43" spans="2:38" s="6" customFormat="1" ht="18" customHeight="1" x14ac:dyDescent="0.15">
      <c r="B43" s="22"/>
      <c r="C43" s="74" t="s">
        <v>124</v>
      </c>
      <c r="D43" s="10"/>
      <c r="E43" s="10"/>
      <c r="F43" s="10"/>
      <c r="G43" s="10"/>
      <c r="H43" s="10"/>
      <c r="I43" s="10"/>
      <c r="J43" s="10"/>
      <c r="K43" s="10"/>
      <c r="L43" s="10"/>
      <c r="M43" s="7"/>
      <c r="N43" s="7"/>
      <c r="O43" s="7"/>
      <c r="P43" s="7"/>
      <c r="Q43" s="7"/>
      <c r="R43" s="15"/>
      <c r="S43" s="15"/>
      <c r="T43" s="16"/>
      <c r="U43" s="15"/>
      <c r="V43" s="15"/>
      <c r="W43" s="8"/>
      <c r="X43" s="8"/>
      <c r="Y43" s="8"/>
      <c r="Z43" s="8"/>
      <c r="AA43" s="8"/>
      <c r="AB43" s="8"/>
      <c r="AC43" s="8"/>
      <c r="AD43" s="96"/>
      <c r="AE43" s="96"/>
      <c r="AF43" s="96"/>
      <c r="AG43" s="8"/>
      <c r="AH43" s="8"/>
      <c r="AI43" s="8"/>
      <c r="AJ43" s="8"/>
      <c r="AK43" s="8"/>
    </row>
    <row r="44" spans="2:38" s="6" customFormat="1" ht="18" customHeight="1" x14ac:dyDescent="0.15">
      <c r="B44" s="22"/>
      <c r="C44" s="74" t="s">
        <v>118</v>
      </c>
      <c r="D44" s="10"/>
      <c r="E44" s="10"/>
      <c r="F44" s="10"/>
      <c r="G44" s="10"/>
      <c r="H44" s="10"/>
      <c r="I44" s="10"/>
      <c r="J44" s="10"/>
      <c r="K44" s="10"/>
      <c r="L44" s="10"/>
      <c r="M44" s="7"/>
      <c r="N44" s="7"/>
      <c r="O44" s="7"/>
      <c r="P44" s="7"/>
      <c r="Q44" s="7"/>
      <c r="R44" s="15"/>
      <c r="S44" s="15"/>
      <c r="T44" s="16"/>
      <c r="U44" s="15"/>
      <c r="V44" s="15"/>
      <c r="W44" s="8"/>
      <c r="X44" s="8"/>
      <c r="Y44" s="8"/>
      <c r="Z44" s="8"/>
      <c r="AA44" s="8"/>
      <c r="AB44" s="8"/>
      <c r="AC44" s="8"/>
      <c r="AD44" s="96"/>
      <c r="AE44" s="96"/>
      <c r="AF44" s="96"/>
      <c r="AG44" s="8"/>
      <c r="AH44" s="8"/>
      <c r="AI44" s="8"/>
      <c r="AJ44" s="8"/>
      <c r="AK44" s="8"/>
    </row>
    <row r="45" spans="2:38" s="6" customFormat="1" ht="18" customHeight="1" x14ac:dyDescent="0.15">
      <c r="B45" s="22"/>
      <c r="C45" s="74" t="s">
        <v>125</v>
      </c>
      <c r="D45" s="10"/>
      <c r="E45" s="10"/>
      <c r="F45" s="10"/>
      <c r="G45" s="10"/>
      <c r="H45" s="10"/>
      <c r="I45" s="10"/>
      <c r="J45" s="10"/>
      <c r="K45" s="10"/>
      <c r="L45" s="10"/>
      <c r="M45" s="7"/>
      <c r="N45" s="7"/>
      <c r="O45" s="7"/>
      <c r="P45" s="7"/>
      <c r="Q45" s="7"/>
      <c r="R45" s="15"/>
      <c r="S45" s="15"/>
      <c r="T45" s="16"/>
      <c r="U45" s="15"/>
      <c r="V45" s="15"/>
      <c r="W45" s="8"/>
      <c r="X45" s="8"/>
      <c r="Y45" s="8"/>
      <c r="Z45" s="8"/>
      <c r="AA45" s="8"/>
      <c r="AB45" s="8"/>
      <c r="AC45" s="8"/>
      <c r="AD45" s="96"/>
      <c r="AE45" s="96"/>
      <c r="AF45" s="96"/>
      <c r="AG45" s="8"/>
      <c r="AH45" s="8"/>
      <c r="AI45" s="8"/>
      <c r="AJ45" s="8"/>
      <c r="AK45" s="8"/>
    </row>
    <row r="46" spans="2:38" s="6" customFormat="1" ht="18" customHeight="1" x14ac:dyDescent="0.15">
      <c r="B46" s="22"/>
      <c r="C46" s="74" t="s">
        <v>110</v>
      </c>
      <c r="D46" s="10"/>
      <c r="E46" s="10"/>
      <c r="F46" s="10"/>
      <c r="G46" s="10"/>
      <c r="H46" s="10"/>
      <c r="I46" s="10"/>
      <c r="J46" s="10"/>
      <c r="K46" s="10"/>
      <c r="L46" s="10"/>
      <c r="M46" s="7"/>
      <c r="N46" s="7"/>
      <c r="O46" s="7"/>
      <c r="P46" s="7"/>
      <c r="Q46" s="7"/>
      <c r="R46" s="15"/>
      <c r="S46" s="15"/>
      <c r="T46" s="16"/>
      <c r="U46" s="15"/>
      <c r="V46" s="15"/>
      <c r="W46" s="8"/>
      <c r="X46" s="8"/>
      <c r="Y46" s="8"/>
      <c r="Z46" s="8"/>
      <c r="AA46" s="8"/>
      <c r="AB46" s="8"/>
      <c r="AC46" s="8"/>
      <c r="AD46" s="96"/>
      <c r="AE46" s="96"/>
      <c r="AF46" s="96"/>
      <c r="AG46" s="8"/>
      <c r="AH46" s="8"/>
      <c r="AI46" s="8"/>
      <c r="AJ46" s="8"/>
      <c r="AK46" s="8"/>
    </row>
    <row r="47" spans="2:38" s="6" customFormat="1" ht="18" customHeight="1" x14ac:dyDescent="0.15">
      <c r="B47" s="22"/>
      <c r="C47" s="74" t="s">
        <v>77</v>
      </c>
      <c r="D47" s="10"/>
      <c r="E47" s="10"/>
      <c r="F47" s="10"/>
      <c r="G47" s="10"/>
      <c r="H47" s="10"/>
      <c r="I47" s="10"/>
      <c r="J47" s="10"/>
      <c r="K47" s="10"/>
      <c r="L47" s="10"/>
      <c r="M47" s="7"/>
      <c r="N47" s="7"/>
      <c r="O47" s="7"/>
      <c r="P47" s="7"/>
      <c r="Q47" s="7"/>
      <c r="R47" s="15"/>
      <c r="S47" s="15"/>
      <c r="T47" s="16"/>
      <c r="U47" s="15"/>
      <c r="V47" s="15"/>
      <c r="W47" s="8"/>
      <c r="X47" s="8"/>
      <c r="Y47" s="8"/>
      <c r="Z47" s="8"/>
      <c r="AA47" s="8"/>
      <c r="AB47" s="8"/>
      <c r="AC47" s="8"/>
      <c r="AD47" s="96"/>
      <c r="AE47" s="96"/>
      <c r="AF47" s="96"/>
      <c r="AG47" s="8"/>
      <c r="AH47" s="8"/>
      <c r="AI47" s="8"/>
      <c r="AJ47" s="8"/>
      <c r="AK47" s="8"/>
    </row>
    <row r="48" spans="2:38" s="6" customFormat="1" ht="18" customHeight="1" x14ac:dyDescent="0.15">
      <c r="B48" s="22"/>
      <c r="C48" s="74" t="s">
        <v>70</v>
      </c>
      <c r="D48" s="10"/>
      <c r="E48" s="10"/>
      <c r="F48" s="10"/>
      <c r="G48" s="10"/>
      <c r="H48" s="10"/>
      <c r="I48" s="10"/>
      <c r="J48" s="10"/>
      <c r="K48" s="10"/>
      <c r="L48" s="10"/>
      <c r="M48" s="7"/>
      <c r="N48" s="7"/>
      <c r="O48" s="7"/>
      <c r="P48" s="7"/>
      <c r="Q48" s="7"/>
      <c r="R48" s="15"/>
      <c r="S48" s="15"/>
      <c r="T48" s="16"/>
      <c r="U48" s="15"/>
      <c r="V48" s="15"/>
      <c r="W48" s="8"/>
      <c r="X48" s="8"/>
      <c r="Y48" s="8"/>
      <c r="Z48" s="8"/>
      <c r="AA48" s="8"/>
      <c r="AB48" s="8"/>
      <c r="AC48" s="8"/>
      <c r="AD48" s="96"/>
      <c r="AE48" s="96"/>
      <c r="AF48" s="96"/>
      <c r="AG48" s="8"/>
      <c r="AH48" s="8"/>
      <c r="AI48" s="8"/>
      <c r="AJ48" s="8"/>
      <c r="AK48" s="8"/>
    </row>
    <row r="49" spans="2:37" s="6" customFormat="1" ht="18" customHeight="1" x14ac:dyDescent="0.15">
      <c r="B49" s="22"/>
      <c r="C49" s="74" t="s">
        <v>126</v>
      </c>
      <c r="D49" s="10"/>
      <c r="E49" s="10"/>
      <c r="F49" s="10"/>
      <c r="G49" s="10"/>
      <c r="H49" s="10"/>
      <c r="I49" s="10"/>
      <c r="J49" s="10"/>
      <c r="K49" s="10"/>
      <c r="L49" s="10"/>
      <c r="M49" s="7"/>
      <c r="N49" s="7"/>
      <c r="O49" s="7"/>
      <c r="P49" s="7"/>
      <c r="Q49" s="7"/>
      <c r="R49" s="15"/>
      <c r="S49" s="15"/>
      <c r="T49" s="16"/>
      <c r="U49" s="15"/>
      <c r="V49" s="15"/>
      <c r="W49" s="8"/>
      <c r="X49" s="8"/>
      <c r="Y49" s="8"/>
      <c r="Z49" s="8"/>
      <c r="AA49" s="8"/>
      <c r="AB49" s="8"/>
      <c r="AC49" s="8"/>
      <c r="AD49" s="8"/>
      <c r="AE49" s="8"/>
      <c r="AF49" s="8"/>
      <c r="AG49" s="8"/>
      <c r="AH49" s="8"/>
      <c r="AI49" s="8"/>
      <c r="AJ49" s="8"/>
      <c r="AK49" s="8"/>
    </row>
    <row r="50" spans="2:37" s="6" customFormat="1" ht="18" customHeight="1" x14ac:dyDescent="0.15">
      <c r="B50" s="22"/>
      <c r="C50" s="74" t="s">
        <v>127</v>
      </c>
      <c r="D50" s="10"/>
      <c r="E50" s="10"/>
      <c r="F50" s="10"/>
      <c r="G50" s="10"/>
      <c r="H50" s="10"/>
      <c r="I50" s="10"/>
      <c r="J50" s="10"/>
      <c r="K50" s="10"/>
      <c r="L50" s="10"/>
      <c r="M50" s="7"/>
      <c r="N50" s="7"/>
      <c r="O50" s="7"/>
      <c r="P50" s="7"/>
      <c r="Q50" s="7"/>
      <c r="R50" s="15"/>
      <c r="S50" s="15"/>
      <c r="T50" s="16"/>
      <c r="U50" s="15"/>
      <c r="V50" s="15"/>
      <c r="W50" s="8"/>
      <c r="X50" s="8"/>
      <c r="Y50" s="8"/>
      <c r="Z50" s="8"/>
      <c r="AA50" s="8"/>
      <c r="AB50" s="8"/>
      <c r="AC50" s="8"/>
      <c r="AD50" s="8"/>
      <c r="AE50" s="8"/>
      <c r="AF50" s="8"/>
      <c r="AG50" s="8"/>
      <c r="AH50" s="8"/>
      <c r="AI50" s="8"/>
      <c r="AJ50" s="8"/>
      <c r="AK50" s="8"/>
    </row>
    <row r="51" spans="2:37" s="6" customFormat="1" ht="18" customHeight="1" x14ac:dyDescent="0.15">
      <c r="B51" s="22"/>
      <c r="C51" s="74" t="s">
        <v>128</v>
      </c>
      <c r="D51" s="10"/>
      <c r="E51" s="10"/>
      <c r="F51" s="10"/>
      <c r="G51" s="10"/>
      <c r="H51" s="10"/>
      <c r="I51" s="10"/>
      <c r="J51" s="10"/>
      <c r="K51" s="10"/>
      <c r="L51" s="10"/>
      <c r="M51" s="7"/>
      <c r="N51" s="7"/>
      <c r="O51" s="7"/>
      <c r="P51" s="7"/>
      <c r="Q51" s="7"/>
      <c r="R51" s="15"/>
      <c r="S51" s="15"/>
      <c r="T51" s="16"/>
      <c r="U51" s="15"/>
      <c r="V51" s="15"/>
      <c r="W51" s="8"/>
      <c r="X51" s="8"/>
      <c r="Y51" s="8"/>
      <c r="Z51" s="8"/>
      <c r="AA51" s="8"/>
      <c r="AB51" s="8"/>
      <c r="AC51" s="8"/>
      <c r="AD51" s="8"/>
      <c r="AE51" s="8"/>
      <c r="AF51" s="8"/>
      <c r="AG51" s="8"/>
      <c r="AH51" s="8"/>
      <c r="AI51" s="8"/>
      <c r="AJ51" s="8"/>
      <c r="AK51" s="8"/>
    </row>
    <row r="52" spans="2:37" s="6" customFormat="1" ht="18" customHeight="1" x14ac:dyDescent="0.15">
      <c r="B52" s="22"/>
      <c r="C52" s="74" t="s">
        <v>133</v>
      </c>
      <c r="D52" s="10"/>
      <c r="E52" s="10"/>
      <c r="F52" s="10"/>
      <c r="G52" s="10"/>
      <c r="H52" s="10"/>
      <c r="I52" s="10"/>
      <c r="J52" s="10"/>
      <c r="K52" s="10"/>
      <c r="L52" s="10"/>
      <c r="M52" s="7"/>
      <c r="N52" s="7"/>
      <c r="O52" s="7"/>
      <c r="P52" s="7"/>
      <c r="Q52" s="7"/>
      <c r="R52" s="15"/>
      <c r="S52" s="15"/>
      <c r="T52" s="16"/>
      <c r="U52" s="15"/>
      <c r="V52" s="15"/>
      <c r="W52" s="8"/>
      <c r="X52" s="8"/>
      <c r="Y52" s="8"/>
      <c r="Z52" s="8"/>
      <c r="AA52" s="8"/>
      <c r="AB52" s="8"/>
      <c r="AC52" s="8"/>
      <c r="AD52" s="8"/>
      <c r="AE52" s="8"/>
      <c r="AF52" s="8"/>
      <c r="AG52" s="8"/>
      <c r="AH52" s="8"/>
      <c r="AI52" s="8"/>
      <c r="AJ52" s="8"/>
      <c r="AK52" s="8"/>
    </row>
    <row r="53" spans="2:37" s="6" customFormat="1" ht="18" customHeight="1" x14ac:dyDescent="0.15">
      <c r="B53" s="22"/>
      <c r="C53" s="74" t="s">
        <v>131</v>
      </c>
      <c r="D53" s="10"/>
      <c r="E53" s="10"/>
      <c r="F53" s="10"/>
      <c r="G53" s="10"/>
      <c r="H53" s="10"/>
      <c r="I53" s="10"/>
      <c r="J53" s="10"/>
      <c r="K53" s="10"/>
      <c r="L53" s="10"/>
      <c r="M53" s="7"/>
      <c r="N53" s="7"/>
      <c r="O53" s="7"/>
      <c r="P53" s="7"/>
      <c r="Q53" s="7"/>
      <c r="R53" s="15"/>
      <c r="S53" s="15"/>
      <c r="T53" s="16"/>
      <c r="U53" s="15"/>
      <c r="V53" s="15"/>
      <c r="W53" s="8"/>
      <c r="X53" s="8"/>
      <c r="Y53" s="8"/>
      <c r="Z53" s="8"/>
      <c r="AA53" s="8"/>
      <c r="AB53" s="8"/>
      <c r="AC53" s="8"/>
      <c r="AD53" s="8"/>
      <c r="AE53" s="8"/>
      <c r="AF53" s="8"/>
      <c r="AG53" s="8"/>
      <c r="AH53" s="8"/>
      <c r="AI53" s="8"/>
      <c r="AJ53" s="8"/>
      <c r="AK53" s="8"/>
    </row>
    <row r="54" spans="2:37" s="6" customFormat="1" ht="18" customHeight="1" x14ac:dyDescent="0.15">
      <c r="B54" s="22"/>
      <c r="C54" s="74" t="s">
        <v>71</v>
      </c>
      <c r="D54" s="10"/>
      <c r="E54" s="10"/>
      <c r="F54" s="10"/>
      <c r="G54" s="10"/>
      <c r="H54" s="10"/>
      <c r="I54" s="10"/>
      <c r="J54" s="10"/>
      <c r="K54" s="10"/>
      <c r="L54" s="10"/>
      <c r="M54" s="7"/>
      <c r="N54" s="7"/>
      <c r="O54" s="7"/>
      <c r="P54" s="7"/>
      <c r="Q54" s="7"/>
      <c r="R54" s="15"/>
      <c r="S54" s="15"/>
      <c r="T54" s="16"/>
      <c r="U54" s="15"/>
      <c r="V54" s="15"/>
      <c r="W54" s="8"/>
      <c r="X54" s="8"/>
      <c r="Y54" s="8"/>
      <c r="Z54" s="8"/>
      <c r="AA54" s="8"/>
      <c r="AB54" s="8"/>
      <c r="AC54" s="8"/>
      <c r="AD54" s="8"/>
      <c r="AE54" s="8"/>
      <c r="AF54" s="8"/>
      <c r="AG54" s="8"/>
      <c r="AH54" s="8"/>
      <c r="AI54" s="8"/>
      <c r="AJ54" s="8"/>
      <c r="AK54" s="8"/>
    </row>
    <row r="55" spans="2:37" s="6" customFormat="1" ht="18" customHeight="1" x14ac:dyDescent="0.15">
      <c r="B55" s="22"/>
      <c r="C55" s="74" t="s">
        <v>72</v>
      </c>
      <c r="D55" s="10"/>
      <c r="E55" s="10"/>
      <c r="F55" s="10"/>
      <c r="G55" s="10"/>
      <c r="H55" s="10"/>
      <c r="I55" s="10"/>
      <c r="J55" s="10"/>
      <c r="K55" s="10"/>
      <c r="L55" s="10"/>
      <c r="M55" s="7"/>
      <c r="N55" s="7"/>
      <c r="O55" s="7"/>
      <c r="P55" s="7"/>
      <c r="Q55" s="7"/>
      <c r="R55" s="15"/>
      <c r="S55" s="15"/>
      <c r="T55" s="16"/>
      <c r="U55" s="15"/>
      <c r="V55" s="15"/>
      <c r="W55" s="8"/>
      <c r="X55" s="8"/>
      <c r="Y55" s="8"/>
      <c r="Z55" s="8"/>
      <c r="AA55" s="8"/>
      <c r="AB55" s="8"/>
      <c r="AC55" s="8"/>
      <c r="AD55" s="8"/>
      <c r="AE55" s="8"/>
      <c r="AF55" s="8"/>
      <c r="AG55" s="8"/>
      <c r="AH55" s="8"/>
      <c r="AI55" s="8"/>
      <c r="AJ55" s="8"/>
      <c r="AK55" s="8"/>
    </row>
    <row r="56" spans="2:37" s="6" customFormat="1" ht="18" customHeight="1" x14ac:dyDescent="0.15">
      <c r="B56" s="22"/>
      <c r="C56" s="74" t="s">
        <v>111</v>
      </c>
      <c r="D56" s="10"/>
      <c r="E56" s="10"/>
      <c r="F56" s="10"/>
      <c r="G56" s="10"/>
      <c r="H56" s="10"/>
      <c r="I56" s="10"/>
      <c r="J56" s="10"/>
      <c r="K56" s="10"/>
      <c r="L56" s="10"/>
      <c r="M56" s="7"/>
      <c r="N56" s="7"/>
      <c r="O56" s="7"/>
      <c r="P56" s="7"/>
      <c r="Q56" s="7"/>
      <c r="R56" s="15"/>
      <c r="S56" s="15"/>
      <c r="T56" s="16"/>
      <c r="U56" s="15"/>
      <c r="V56" s="15"/>
      <c r="W56" s="8"/>
      <c r="X56" s="8"/>
      <c r="Y56" s="8"/>
      <c r="Z56" s="8"/>
      <c r="AA56" s="8"/>
      <c r="AB56" s="8"/>
      <c r="AC56" s="8"/>
      <c r="AD56" s="8"/>
      <c r="AE56" s="8"/>
      <c r="AF56" s="8"/>
      <c r="AG56" s="8"/>
      <c r="AH56" s="8"/>
      <c r="AI56" s="8"/>
      <c r="AJ56" s="8"/>
      <c r="AK56" s="8"/>
    </row>
    <row r="57" spans="2:37" s="6" customFormat="1" ht="8.25" customHeight="1" x14ac:dyDescent="0.15">
      <c r="B57" s="22"/>
      <c r="C57" s="75"/>
      <c r="D57" s="10"/>
      <c r="E57" s="10"/>
      <c r="F57" s="10"/>
      <c r="G57" s="10"/>
      <c r="H57" s="10"/>
      <c r="I57" s="10"/>
      <c r="J57" s="10"/>
      <c r="K57" s="10"/>
      <c r="L57" s="10"/>
      <c r="M57" s="7"/>
      <c r="N57" s="7"/>
      <c r="O57" s="7"/>
      <c r="P57" s="7"/>
      <c r="Q57" s="7"/>
      <c r="R57" s="15"/>
      <c r="S57" s="15"/>
      <c r="T57" s="16"/>
      <c r="U57" s="15"/>
      <c r="V57" s="15"/>
      <c r="W57" s="8"/>
      <c r="X57" s="8"/>
      <c r="Y57" s="8"/>
      <c r="Z57" s="8"/>
      <c r="AA57" s="8"/>
      <c r="AB57" s="8"/>
      <c r="AC57" s="8"/>
      <c r="AD57" s="8"/>
      <c r="AE57" s="8"/>
      <c r="AF57" s="8"/>
      <c r="AG57" s="8"/>
      <c r="AH57" s="8"/>
      <c r="AI57" s="8"/>
      <c r="AJ57" s="8"/>
      <c r="AK57" s="8"/>
    </row>
    <row r="58" spans="2:37" s="24" customFormat="1" x14ac:dyDescent="0.15">
      <c r="B58" s="6"/>
      <c r="C58" s="73" t="s">
        <v>108</v>
      </c>
      <c r="D58" s="75"/>
      <c r="E58" s="10"/>
      <c r="F58" s="10"/>
      <c r="G58" s="10"/>
      <c r="H58" s="10"/>
      <c r="I58" s="10"/>
      <c r="J58" s="10"/>
      <c r="K58" s="10"/>
      <c r="L58" s="10"/>
      <c r="M58" s="10"/>
      <c r="N58" s="7"/>
      <c r="O58" s="7"/>
      <c r="P58" s="7"/>
      <c r="Q58" s="7"/>
      <c r="R58" s="7"/>
      <c r="S58" s="15"/>
      <c r="T58" s="15"/>
      <c r="U58" s="16"/>
      <c r="V58" s="16"/>
      <c r="W58" s="15"/>
      <c r="X58" s="8"/>
      <c r="Y58" s="8"/>
      <c r="Z58" s="8"/>
      <c r="AA58" s="8"/>
      <c r="AB58" s="8"/>
      <c r="AC58" s="8"/>
      <c r="AD58" s="8"/>
      <c r="AE58" s="163" t="s">
        <v>73</v>
      </c>
      <c r="AF58" s="163"/>
      <c r="AG58" s="163"/>
      <c r="AH58" s="163"/>
      <c r="AI58" s="163"/>
      <c r="AJ58" s="163"/>
      <c r="AK58" s="163"/>
    </row>
    <row r="59" spans="2:37" s="24" customFormat="1" ht="23.25" customHeight="1" x14ac:dyDescent="0.15">
      <c r="B59" s="6"/>
      <c r="C59" s="165" t="s">
        <v>35</v>
      </c>
      <c r="D59" s="166"/>
      <c r="E59" s="166"/>
      <c r="F59" s="166"/>
      <c r="G59" s="166"/>
      <c r="H59" s="166"/>
      <c r="I59" s="166"/>
      <c r="J59" s="166"/>
      <c r="K59" s="166"/>
      <c r="L59" s="166"/>
      <c r="M59" s="166"/>
      <c r="N59" s="166"/>
      <c r="O59" s="166"/>
      <c r="P59" s="166"/>
      <c r="Q59" s="166"/>
      <c r="R59" s="166"/>
      <c r="S59" s="166"/>
      <c r="T59" s="166"/>
      <c r="U59" s="167"/>
      <c r="V59" s="195" t="s">
        <v>25</v>
      </c>
      <c r="W59" s="196"/>
      <c r="X59" s="196"/>
      <c r="Y59" s="196"/>
      <c r="Z59" s="196"/>
      <c r="AA59" s="196"/>
      <c r="AB59" s="196"/>
      <c r="AC59" s="196"/>
      <c r="AD59" s="197"/>
      <c r="AE59" s="124" t="s">
        <v>119</v>
      </c>
      <c r="AF59" s="125"/>
      <c r="AG59" s="125"/>
      <c r="AH59" s="125"/>
      <c r="AI59" s="125"/>
      <c r="AJ59" s="125"/>
      <c r="AK59" s="126"/>
    </row>
    <row r="60" spans="2:37" s="1" customFormat="1" ht="23.25" customHeight="1" x14ac:dyDescent="0.15">
      <c r="B60" s="4"/>
      <c r="C60" s="168"/>
      <c r="D60" s="169"/>
      <c r="E60" s="169"/>
      <c r="F60" s="169"/>
      <c r="G60" s="169"/>
      <c r="H60" s="169"/>
      <c r="I60" s="169"/>
      <c r="J60" s="169"/>
      <c r="K60" s="169"/>
      <c r="L60" s="169"/>
      <c r="M60" s="169"/>
      <c r="N60" s="169"/>
      <c r="O60" s="169"/>
      <c r="P60" s="169"/>
      <c r="Q60" s="169"/>
      <c r="R60" s="169"/>
      <c r="S60" s="169"/>
      <c r="T60" s="169"/>
      <c r="U60" s="169"/>
      <c r="V60" s="198" t="s">
        <v>61</v>
      </c>
      <c r="W60" s="199"/>
      <c r="X60" s="200"/>
      <c r="Y60" s="172" t="s">
        <v>75</v>
      </c>
      <c r="Z60" s="173"/>
      <c r="AA60" s="173"/>
      <c r="AB60" s="174"/>
      <c r="AC60" s="172" t="s">
        <v>74</v>
      </c>
      <c r="AD60" s="174"/>
      <c r="AE60" s="127"/>
      <c r="AF60" s="128"/>
      <c r="AG60" s="128"/>
      <c r="AH60" s="128"/>
      <c r="AI60" s="128"/>
      <c r="AJ60" s="128"/>
      <c r="AK60" s="129"/>
    </row>
    <row r="61" spans="2:37" s="1" customFormat="1" ht="39.950000000000003" customHeight="1" x14ac:dyDescent="0.15">
      <c r="B61" s="4"/>
      <c r="C61" s="90" t="s">
        <v>32</v>
      </c>
      <c r="D61" s="161" t="s">
        <v>99</v>
      </c>
      <c r="E61" s="162"/>
      <c r="F61" s="162"/>
      <c r="G61" s="162"/>
      <c r="H61" s="162"/>
      <c r="I61" s="162"/>
      <c r="J61" s="162"/>
      <c r="K61" s="162"/>
      <c r="L61" s="162"/>
      <c r="M61" s="162"/>
      <c r="N61" s="162"/>
      <c r="O61" s="162"/>
      <c r="P61" s="162"/>
      <c r="Q61" s="162"/>
      <c r="R61" s="162"/>
      <c r="S61" s="162"/>
      <c r="T61" s="162"/>
      <c r="U61" s="194"/>
      <c r="V61" s="123" t="s">
        <v>26</v>
      </c>
      <c r="W61" s="123"/>
      <c r="X61" s="123"/>
      <c r="Y61" s="123" t="s">
        <v>26</v>
      </c>
      <c r="Z61" s="123"/>
      <c r="AA61" s="123"/>
      <c r="AB61" s="123"/>
      <c r="AC61" s="123" t="s">
        <v>26</v>
      </c>
      <c r="AD61" s="123"/>
      <c r="AE61" s="127"/>
      <c r="AF61" s="128"/>
      <c r="AG61" s="128"/>
      <c r="AH61" s="128"/>
      <c r="AI61" s="128"/>
      <c r="AJ61" s="128"/>
      <c r="AK61" s="129"/>
    </row>
    <row r="62" spans="2:37" s="1" customFormat="1" ht="39.950000000000003" customHeight="1" x14ac:dyDescent="0.15">
      <c r="B62" s="4"/>
      <c r="C62" s="90" t="s">
        <v>33</v>
      </c>
      <c r="D62" s="161" t="s">
        <v>102</v>
      </c>
      <c r="E62" s="162"/>
      <c r="F62" s="162"/>
      <c r="G62" s="162"/>
      <c r="H62" s="162"/>
      <c r="I62" s="162"/>
      <c r="J62" s="162"/>
      <c r="K62" s="162"/>
      <c r="L62" s="162"/>
      <c r="M62" s="162"/>
      <c r="N62" s="162"/>
      <c r="O62" s="162"/>
      <c r="P62" s="162"/>
      <c r="Q62" s="162"/>
      <c r="R62" s="162"/>
      <c r="S62" s="162"/>
      <c r="T62" s="162"/>
      <c r="U62" s="162"/>
      <c r="V62" s="123" t="s">
        <v>26</v>
      </c>
      <c r="W62" s="123"/>
      <c r="X62" s="123"/>
      <c r="Y62" s="123" t="s">
        <v>26</v>
      </c>
      <c r="Z62" s="123"/>
      <c r="AA62" s="123"/>
      <c r="AB62" s="123"/>
      <c r="AC62" s="123" t="s">
        <v>26</v>
      </c>
      <c r="AD62" s="123"/>
      <c r="AE62" s="127"/>
      <c r="AF62" s="128"/>
      <c r="AG62" s="128"/>
      <c r="AH62" s="128"/>
      <c r="AI62" s="128"/>
      <c r="AJ62" s="128"/>
      <c r="AK62" s="129"/>
    </row>
    <row r="63" spans="2:37" s="1" customFormat="1" ht="54.95" customHeight="1" x14ac:dyDescent="0.15">
      <c r="B63" s="4"/>
      <c r="C63" s="90" t="s">
        <v>34</v>
      </c>
      <c r="D63" s="161" t="s">
        <v>114</v>
      </c>
      <c r="E63" s="162"/>
      <c r="F63" s="162"/>
      <c r="G63" s="162"/>
      <c r="H63" s="162"/>
      <c r="I63" s="162"/>
      <c r="J63" s="162"/>
      <c r="K63" s="162"/>
      <c r="L63" s="162"/>
      <c r="M63" s="162"/>
      <c r="N63" s="162"/>
      <c r="O63" s="162"/>
      <c r="P63" s="162"/>
      <c r="Q63" s="162"/>
      <c r="R63" s="162"/>
      <c r="S63" s="162"/>
      <c r="T63" s="162"/>
      <c r="U63" s="194"/>
      <c r="V63" s="161" t="s">
        <v>76</v>
      </c>
      <c r="W63" s="162"/>
      <c r="X63" s="162"/>
      <c r="Y63" s="162"/>
      <c r="Z63" s="162"/>
      <c r="AA63" s="162"/>
      <c r="AB63" s="162"/>
      <c r="AC63" s="162"/>
      <c r="AD63" s="194"/>
      <c r="AE63" s="127"/>
      <c r="AF63" s="128"/>
      <c r="AG63" s="128"/>
      <c r="AH63" s="128"/>
      <c r="AI63" s="128"/>
      <c r="AJ63" s="128"/>
      <c r="AK63" s="129"/>
    </row>
    <row r="64" spans="2:37" s="1" customFormat="1" ht="57.6" customHeight="1" x14ac:dyDescent="0.15">
      <c r="B64" s="4"/>
      <c r="C64" s="186" t="s">
        <v>65</v>
      </c>
      <c r="D64" s="188" t="s">
        <v>100</v>
      </c>
      <c r="E64" s="189"/>
      <c r="F64" s="189"/>
      <c r="G64" s="189"/>
      <c r="H64" s="189"/>
      <c r="I64" s="189"/>
      <c r="J64" s="189"/>
      <c r="K64" s="189"/>
      <c r="L64" s="189"/>
      <c r="M64" s="189"/>
      <c r="N64" s="189"/>
      <c r="O64" s="189"/>
      <c r="P64" s="189"/>
      <c r="Q64" s="189"/>
      <c r="R64" s="189"/>
      <c r="S64" s="189"/>
      <c r="T64" s="189"/>
      <c r="U64" s="190"/>
      <c r="V64" s="161" t="s">
        <v>78</v>
      </c>
      <c r="W64" s="162"/>
      <c r="X64" s="162"/>
      <c r="Y64" s="162"/>
      <c r="Z64" s="162"/>
      <c r="AA64" s="162"/>
      <c r="AB64" s="162"/>
      <c r="AC64" s="162"/>
      <c r="AD64" s="194"/>
      <c r="AE64" s="127"/>
      <c r="AF64" s="128"/>
      <c r="AG64" s="128"/>
      <c r="AH64" s="128"/>
      <c r="AI64" s="128"/>
      <c r="AJ64" s="128"/>
      <c r="AK64" s="129"/>
    </row>
    <row r="65" spans="2:37" s="1" customFormat="1" ht="69.75" customHeight="1" x14ac:dyDescent="0.15">
      <c r="B65" s="4"/>
      <c r="C65" s="201"/>
      <c r="D65" s="202"/>
      <c r="E65" s="203"/>
      <c r="F65" s="203"/>
      <c r="G65" s="203"/>
      <c r="H65" s="203"/>
      <c r="I65" s="203"/>
      <c r="J65" s="203"/>
      <c r="K65" s="203"/>
      <c r="L65" s="203"/>
      <c r="M65" s="203"/>
      <c r="N65" s="203"/>
      <c r="O65" s="203"/>
      <c r="P65" s="203"/>
      <c r="Q65" s="203"/>
      <c r="R65" s="203"/>
      <c r="S65" s="203"/>
      <c r="T65" s="203"/>
      <c r="U65" s="204"/>
      <c r="V65" s="161" t="s">
        <v>129</v>
      </c>
      <c r="W65" s="162"/>
      <c r="X65" s="162"/>
      <c r="Y65" s="162"/>
      <c r="Z65" s="162"/>
      <c r="AA65" s="162"/>
      <c r="AB65" s="162"/>
      <c r="AC65" s="162"/>
      <c r="AD65" s="194"/>
      <c r="AE65" s="122" t="s">
        <v>120</v>
      </c>
      <c r="AF65" s="122"/>
      <c r="AG65" s="122"/>
      <c r="AH65" s="122"/>
      <c r="AI65" s="122"/>
      <c r="AJ65" s="122"/>
      <c r="AK65" s="122"/>
    </row>
    <row r="66" spans="2:37" s="1" customFormat="1" ht="54.95" customHeight="1" x14ac:dyDescent="0.15">
      <c r="B66" s="4"/>
      <c r="C66" s="186" t="s">
        <v>66</v>
      </c>
      <c r="D66" s="188" t="s">
        <v>101</v>
      </c>
      <c r="E66" s="189"/>
      <c r="F66" s="189"/>
      <c r="G66" s="189"/>
      <c r="H66" s="189"/>
      <c r="I66" s="189"/>
      <c r="J66" s="189"/>
      <c r="K66" s="189"/>
      <c r="L66" s="189"/>
      <c r="M66" s="189"/>
      <c r="N66" s="189"/>
      <c r="O66" s="189"/>
      <c r="P66" s="189"/>
      <c r="Q66" s="189"/>
      <c r="R66" s="189"/>
      <c r="S66" s="189"/>
      <c r="T66" s="189"/>
      <c r="U66" s="190"/>
      <c r="V66" s="161" t="s">
        <v>76</v>
      </c>
      <c r="W66" s="162"/>
      <c r="X66" s="162"/>
      <c r="Y66" s="162"/>
      <c r="Z66" s="162"/>
      <c r="AA66" s="162"/>
      <c r="AB66" s="162"/>
      <c r="AC66" s="162"/>
      <c r="AD66" s="194"/>
      <c r="AE66" s="122"/>
      <c r="AF66" s="122"/>
      <c r="AG66" s="122"/>
      <c r="AH66" s="122"/>
      <c r="AI66" s="122"/>
      <c r="AJ66" s="122"/>
      <c r="AK66" s="122"/>
    </row>
    <row r="67" spans="2:37" s="1" customFormat="1" ht="69.75" customHeight="1" x14ac:dyDescent="0.15">
      <c r="B67" s="4"/>
      <c r="C67" s="187"/>
      <c r="D67" s="191"/>
      <c r="E67" s="192"/>
      <c r="F67" s="192"/>
      <c r="G67" s="192"/>
      <c r="H67" s="192"/>
      <c r="I67" s="192"/>
      <c r="J67" s="192"/>
      <c r="K67" s="192"/>
      <c r="L67" s="192"/>
      <c r="M67" s="192"/>
      <c r="N67" s="192"/>
      <c r="O67" s="192"/>
      <c r="P67" s="192"/>
      <c r="Q67" s="192"/>
      <c r="R67" s="192"/>
      <c r="S67" s="192"/>
      <c r="T67" s="192"/>
      <c r="U67" s="193"/>
      <c r="V67" s="161" t="s">
        <v>130</v>
      </c>
      <c r="W67" s="162"/>
      <c r="X67" s="162"/>
      <c r="Y67" s="162"/>
      <c r="Z67" s="162"/>
      <c r="AA67" s="162"/>
      <c r="AB67" s="162"/>
      <c r="AC67" s="162"/>
      <c r="AD67" s="194"/>
      <c r="AE67" s="122"/>
      <c r="AF67" s="122"/>
      <c r="AG67" s="122"/>
      <c r="AH67" s="122"/>
      <c r="AI67" s="122"/>
      <c r="AJ67" s="122"/>
      <c r="AK67" s="122"/>
    </row>
    <row r="68" spans="2:37" s="1" customFormat="1" x14ac:dyDescent="0.15">
      <c r="B68" s="4"/>
      <c r="C68" s="12"/>
      <c r="D68" s="12"/>
      <c r="E68" s="12"/>
      <c r="F68" s="12"/>
      <c r="G68" s="12"/>
      <c r="H68" s="12"/>
      <c r="I68" s="12"/>
      <c r="J68" s="12"/>
      <c r="K68" s="12"/>
      <c r="L68" s="12"/>
      <c r="R68" s="20"/>
      <c r="S68" s="20"/>
      <c r="T68" s="19"/>
      <c r="U68" s="20"/>
      <c r="V68" s="20"/>
    </row>
    <row r="69" spans="2:37" s="1" customFormat="1" x14ac:dyDescent="0.15">
      <c r="B69" s="4"/>
      <c r="C69" s="12"/>
      <c r="D69" s="12"/>
      <c r="E69" s="12"/>
      <c r="F69" s="12"/>
      <c r="G69" s="12"/>
      <c r="H69" s="12"/>
      <c r="I69" s="12"/>
      <c r="J69" s="12"/>
      <c r="K69" s="12"/>
      <c r="L69" s="12"/>
      <c r="R69" s="20"/>
      <c r="S69" s="20"/>
      <c r="T69" s="19"/>
      <c r="U69" s="20"/>
      <c r="V69" s="20"/>
    </row>
    <row r="70" spans="2:37" s="1" customFormat="1" x14ac:dyDescent="0.15">
      <c r="B70" s="4"/>
      <c r="C70" s="12"/>
      <c r="D70" s="12"/>
      <c r="E70" s="12"/>
      <c r="F70" s="12"/>
      <c r="G70" s="12"/>
      <c r="H70" s="12"/>
      <c r="I70" s="12"/>
      <c r="J70" s="12"/>
      <c r="K70" s="12"/>
      <c r="L70" s="12"/>
      <c r="R70" s="20"/>
      <c r="S70" s="20"/>
      <c r="T70" s="19"/>
      <c r="U70" s="20"/>
      <c r="V70" s="20"/>
    </row>
    <row r="71" spans="2:37" s="1" customFormat="1" x14ac:dyDescent="0.15">
      <c r="B71" s="4"/>
      <c r="C71" s="12"/>
      <c r="D71" s="12"/>
      <c r="E71" s="12"/>
      <c r="F71" s="12"/>
      <c r="G71" s="12"/>
      <c r="H71" s="12"/>
      <c r="I71" s="12"/>
      <c r="J71" s="12"/>
      <c r="K71" s="12"/>
      <c r="L71" s="12"/>
      <c r="R71" s="20"/>
      <c r="S71" s="20"/>
      <c r="T71" s="19"/>
      <c r="U71" s="20"/>
      <c r="V71" s="20"/>
    </row>
    <row r="72" spans="2:37" s="1" customFormat="1" x14ac:dyDescent="0.15">
      <c r="B72" s="4"/>
      <c r="C72" s="12"/>
      <c r="D72" s="12"/>
      <c r="E72" s="12"/>
      <c r="F72" s="12"/>
      <c r="G72" s="12"/>
      <c r="H72" s="12"/>
      <c r="I72" s="12"/>
      <c r="J72" s="12"/>
      <c r="K72" s="12"/>
      <c r="L72" s="12"/>
      <c r="R72" s="20"/>
      <c r="S72" s="20"/>
      <c r="T72" s="19"/>
      <c r="U72" s="20"/>
      <c r="V72" s="20"/>
    </row>
    <row r="73" spans="2:37" s="1" customFormat="1" x14ac:dyDescent="0.15">
      <c r="B73" s="4"/>
      <c r="C73" s="12"/>
      <c r="D73" s="12"/>
      <c r="E73" s="12"/>
      <c r="F73" s="12"/>
      <c r="G73" s="12"/>
      <c r="H73" s="12"/>
      <c r="I73" s="12"/>
      <c r="J73" s="12"/>
      <c r="K73" s="12"/>
      <c r="L73" s="12"/>
      <c r="R73" s="20"/>
      <c r="S73" s="20"/>
      <c r="T73" s="19"/>
      <c r="U73" s="20"/>
      <c r="V73" s="20"/>
    </row>
    <row r="74" spans="2:37" s="1" customFormat="1" x14ac:dyDescent="0.15">
      <c r="B74" s="4"/>
      <c r="C74" s="12"/>
      <c r="D74" s="12"/>
      <c r="E74" s="12"/>
      <c r="F74" s="12"/>
      <c r="G74" s="12"/>
      <c r="H74" s="12"/>
      <c r="I74" s="12"/>
      <c r="J74" s="12"/>
      <c r="K74" s="12"/>
      <c r="L74" s="12"/>
      <c r="R74" s="20"/>
      <c r="S74" s="20"/>
      <c r="T74" s="19"/>
      <c r="U74" s="20"/>
      <c r="V74" s="20"/>
    </row>
    <row r="75" spans="2:37" s="1" customFormat="1" x14ac:dyDescent="0.15">
      <c r="B75" s="4"/>
      <c r="C75" s="12"/>
      <c r="D75" s="12"/>
      <c r="E75" s="12"/>
      <c r="F75" s="12"/>
      <c r="G75" s="12"/>
      <c r="H75" s="12"/>
      <c r="I75" s="12"/>
      <c r="J75" s="12"/>
      <c r="K75" s="12"/>
      <c r="L75" s="12"/>
      <c r="R75" s="20"/>
      <c r="S75" s="20"/>
      <c r="T75" s="19"/>
      <c r="U75" s="20"/>
      <c r="V75" s="20"/>
    </row>
    <row r="76" spans="2:37" s="1" customFormat="1" x14ac:dyDescent="0.15">
      <c r="B76" s="4"/>
      <c r="C76" s="12"/>
      <c r="D76" s="12"/>
      <c r="E76" s="12"/>
      <c r="F76" s="12"/>
      <c r="G76" s="12"/>
      <c r="H76" s="12"/>
      <c r="I76" s="12"/>
      <c r="J76" s="12"/>
      <c r="K76" s="12"/>
      <c r="L76" s="12"/>
      <c r="R76" s="20"/>
      <c r="S76" s="20"/>
      <c r="T76" s="19"/>
      <c r="U76" s="20"/>
      <c r="V76" s="20"/>
    </row>
    <row r="77" spans="2:37" s="1" customFormat="1" x14ac:dyDescent="0.15">
      <c r="B77" s="4"/>
      <c r="C77" s="12"/>
      <c r="D77" s="12"/>
      <c r="E77" s="12"/>
      <c r="F77" s="12"/>
      <c r="G77" s="12"/>
      <c r="H77" s="12"/>
      <c r="I77" s="12"/>
      <c r="J77" s="12"/>
      <c r="K77" s="12"/>
      <c r="L77" s="12"/>
      <c r="R77" s="20"/>
      <c r="S77" s="20"/>
      <c r="T77" s="19"/>
      <c r="U77" s="20"/>
      <c r="V77" s="20"/>
    </row>
    <row r="78" spans="2:37" s="1" customFormat="1" x14ac:dyDescent="0.15">
      <c r="B78" s="4"/>
      <c r="C78" s="12"/>
      <c r="D78" s="12"/>
      <c r="E78" s="12"/>
      <c r="F78" s="12"/>
      <c r="G78" s="12"/>
      <c r="H78" s="12"/>
      <c r="I78" s="12"/>
      <c r="J78" s="12"/>
      <c r="K78" s="12"/>
      <c r="L78" s="12"/>
      <c r="R78" s="20"/>
      <c r="S78" s="20"/>
      <c r="T78" s="19"/>
      <c r="U78" s="20"/>
      <c r="V78" s="20"/>
    </row>
    <row r="79" spans="2:37" s="1" customFormat="1" x14ac:dyDescent="0.15">
      <c r="B79" s="4"/>
      <c r="C79" s="12"/>
      <c r="D79" s="12"/>
      <c r="E79" s="12"/>
      <c r="F79" s="12"/>
      <c r="G79" s="12"/>
      <c r="H79" s="12"/>
      <c r="I79" s="12"/>
      <c r="J79" s="12"/>
      <c r="K79" s="12"/>
      <c r="L79" s="12"/>
      <c r="R79" s="20"/>
      <c r="S79" s="20"/>
      <c r="T79" s="19"/>
      <c r="U79" s="20"/>
      <c r="V79" s="20"/>
    </row>
    <row r="80" spans="2:37" s="1" customFormat="1" x14ac:dyDescent="0.15">
      <c r="B80" s="4"/>
      <c r="C80" s="12"/>
      <c r="D80" s="12"/>
      <c r="E80" s="12"/>
      <c r="F80" s="12"/>
      <c r="G80" s="12"/>
      <c r="H80" s="12"/>
      <c r="I80" s="12"/>
      <c r="J80" s="12"/>
      <c r="K80" s="12"/>
      <c r="L80" s="12"/>
      <c r="R80" s="20"/>
      <c r="S80" s="20"/>
      <c r="T80" s="19"/>
      <c r="U80" s="20"/>
      <c r="V80" s="20"/>
    </row>
    <row r="81" spans="2:32" s="1" customFormat="1" x14ac:dyDescent="0.15">
      <c r="B81" s="4"/>
      <c r="C81" s="12"/>
      <c r="D81" s="12"/>
      <c r="E81" s="12"/>
      <c r="F81" s="12"/>
      <c r="G81" s="12"/>
      <c r="H81" s="12"/>
      <c r="I81" s="12"/>
      <c r="J81" s="12"/>
      <c r="K81" s="12"/>
      <c r="L81" s="12"/>
      <c r="R81" s="20"/>
      <c r="S81" s="20"/>
      <c r="T81" s="19"/>
      <c r="U81" s="20"/>
      <c r="V81" s="20"/>
    </row>
    <row r="82" spans="2:32" s="1" customFormat="1" x14ac:dyDescent="0.15">
      <c r="B82" s="4"/>
      <c r="C82" s="12"/>
      <c r="D82" s="12"/>
      <c r="E82" s="12"/>
      <c r="F82" s="12"/>
      <c r="G82" s="12"/>
      <c r="H82" s="12"/>
      <c r="I82" s="12"/>
      <c r="J82" s="12"/>
      <c r="K82" s="12"/>
      <c r="L82" s="12"/>
      <c r="R82" s="20"/>
      <c r="S82" s="20"/>
      <c r="T82" s="19"/>
      <c r="U82" s="20"/>
      <c r="V82" s="20"/>
    </row>
    <row r="83" spans="2:32" s="1" customFormat="1" x14ac:dyDescent="0.15">
      <c r="B83" s="4"/>
      <c r="C83" s="12"/>
      <c r="D83" s="12"/>
      <c r="E83" s="12"/>
      <c r="F83" s="12"/>
      <c r="G83" s="12"/>
      <c r="H83" s="12"/>
      <c r="I83" s="12"/>
      <c r="J83" s="12"/>
      <c r="K83" s="12"/>
      <c r="L83" s="12"/>
      <c r="R83" s="20"/>
      <c r="S83" s="20"/>
      <c r="T83" s="19"/>
      <c r="U83" s="20"/>
      <c r="V83" s="20"/>
    </row>
    <row r="84" spans="2:32" s="1" customFormat="1" x14ac:dyDescent="0.15">
      <c r="B84" s="4"/>
      <c r="C84" s="12"/>
      <c r="D84" s="12"/>
      <c r="E84" s="12"/>
      <c r="F84" s="12"/>
      <c r="G84" s="12"/>
      <c r="H84" s="12"/>
      <c r="I84" s="12"/>
      <c r="J84" s="12"/>
      <c r="K84" s="12"/>
      <c r="L84" s="12"/>
      <c r="R84" s="20"/>
      <c r="S84" s="20"/>
      <c r="T84" s="19"/>
      <c r="U84" s="20"/>
      <c r="V84" s="20"/>
    </row>
    <row r="85" spans="2:32" s="1" customFormat="1" x14ac:dyDescent="0.15">
      <c r="B85" s="4"/>
      <c r="C85" s="12"/>
      <c r="D85" s="12"/>
      <c r="E85" s="12"/>
      <c r="F85" s="12"/>
      <c r="G85" s="12"/>
      <c r="H85" s="12"/>
      <c r="I85" s="12"/>
      <c r="J85" s="12"/>
      <c r="K85" s="12"/>
      <c r="L85" s="12"/>
      <c r="R85" s="20"/>
      <c r="S85" s="20"/>
      <c r="T85" s="19"/>
      <c r="U85" s="20"/>
      <c r="V85" s="20"/>
    </row>
    <row r="86" spans="2:32" s="1" customFormat="1" x14ac:dyDescent="0.15">
      <c r="B86" s="4"/>
      <c r="C86" s="12"/>
      <c r="D86" s="12"/>
      <c r="E86" s="12"/>
      <c r="F86" s="12"/>
      <c r="G86" s="12"/>
      <c r="H86" s="12"/>
      <c r="I86" s="12"/>
      <c r="J86" s="12"/>
      <c r="K86" s="12"/>
      <c r="L86" s="12"/>
      <c r="R86" s="20"/>
      <c r="S86" s="20"/>
      <c r="T86" s="19"/>
      <c r="U86" s="20"/>
      <c r="V86" s="20"/>
    </row>
    <row r="87" spans="2:32" s="1" customFormat="1" x14ac:dyDescent="0.15">
      <c r="B87" s="4"/>
      <c r="C87" s="12"/>
      <c r="D87" s="12"/>
      <c r="E87" s="12"/>
      <c r="F87" s="12"/>
      <c r="G87" s="12"/>
      <c r="H87" s="12"/>
      <c r="I87" s="12"/>
      <c r="J87" s="12"/>
      <c r="K87" s="12"/>
      <c r="L87" s="12"/>
      <c r="R87" s="20"/>
      <c r="S87" s="20"/>
      <c r="T87" s="19"/>
      <c r="U87" s="20"/>
      <c r="V87" s="20"/>
    </row>
    <row r="88" spans="2:32" s="1" customFormat="1" x14ac:dyDescent="0.15">
      <c r="B88" s="4"/>
      <c r="C88" s="12"/>
      <c r="D88" s="12"/>
      <c r="E88" s="12"/>
      <c r="F88" s="12"/>
      <c r="G88" s="12"/>
      <c r="H88" s="12"/>
      <c r="I88" s="12"/>
      <c r="J88" s="12"/>
      <c r="K88" s="12"/>
      <c r="L88" s="12"/>
      <c r="R88" s="20"/>
      <c r="S88" s="20"/>
      <c r="T88" s="19"/>
      <c r="U88" s="20"/>
      <c r="V88" s="20"/>
    </row>
    <row r="89" spans="2:32" s="1" customFormat="1" x14ac:dyDescent="0.15">
      <c r="B89" s="4"/>
      <c r="C89" s="12"/>
      <c r="D89" s="12"/>
      <c r="E89" s="12"/>
      <c r="F89" s="12"/>
      <c r="G89" s="12"/>
      <c r="H89" s="12"/>
      <c r="I89" s="12"/>
      <c r="J89" s="12"/>
      <c r="K89" s="12"/>
      <c r="L89" s="12"/>
      <c r="R89" s="20"/>
      <c r="S89" s="20"/>
      <c r="T89" s="19"/>
      <c r="U89" s="20"/>
      <c r="V89" s="20"/>
      <c r="AD89" s="97"/>
      <c r="AE89" s="97"/>
      <c r="AF89" s="97"/>
    </row>
    <row r="90" spans="2:32" s="1" customFormat="1" x14ac:dyDescent="0.15">
      <c r="B90" s="4"/>
      <c r="C90" s="12"/>
      <c r="D90" s="12"/>
      <c r="E90" s="12"/>
      <c r="F90" s="12"/>
      <c r="G90" s="12"/>
      <c r="H90" s="12"/>
      <c r="I90" s="12"/>
      <c r="J90" s="12"/>
      <c r="K90" s="12"/>
      <c r="L90" s="12"/>
      <c r="R90" s="20"/>
      <c r="S90" s="20"/>
      <c r="T90" s="19"/>
      <c r="U90" s="20"/>
      <c r="V90" s="20"/>
      <c r="AD90" s="97"/>
      <c r="AE90" s="97"/>
      <c r="AF90" s="97"/>
    </row>
    <row r="91" spans="2:32" s="1" customFormat="1" x14ac:dyDescent="0.15">
      <c r="B91" s="4"/>
      <c r="C91" s="12"/>
      <c r="D91" s="12"/>
      <c r="E91" s="12"/>
      <c r="F91" s="12"/>
      <c r="G91" s="12"/>
      <c r="H91" s="12"/>
      <c r="I91" s="12"/>
      <c r="J91" s="12"/>
      <c r="K91" s="12"/>
      <c r="L91" s="12"/>
      <c r="R91" s="20"/>
      <c r="S91" s="20"/>
      <c r="T91" s="19"/>
      <c r="U91" s="20"/>
      <c r="V91" s="20"/>
      <c r="AD91" s="97"/>
      <c r="AE91" s="97"/>
      <c r="AF91" s="97"/>
    </row>
    <row r="92" spans="2:32" s="1" customFormat="1" x14ac:dyDescent="0.15">
      <c r="B92" s="4"/>
      <c r="C92" s="12"/>
      <c r="D92" s="12"/>
      <c r="E92" s="12"/>
      <c r="F92" s="12"/>
      <c r="G92" s="12"/>
      <c r="H92" s="12"/>
      <c r="I92" s="12"/>
      <c r="J92" s="12"/>
      <c r="K92" s="12"/>
      <c r="L92" s="12"/>
      <c r="R92" s="20"/>
      <c r="S92" s="20"/>
      <c r="T92" s="19"/>
      <c r="U92" s="20"/>
      <c r="V92" s="20"/>
      <c r="AD92" s="97"/>
      <c r="AE92" s="97"/>
      <c r="AF92" s="97"/>
    </row>
    <row r="93" spans="2:32" s="1" customFormat="1" x14ac:dyDescent="0.15">
      <c r="B93" s="4"/>
      <c r="C93" s="12"/>
      <c r="D93" s="12"/>
      <c r="E93" s="12"/>
      <c r="F93" s="12"/>
      <c r="G93" s="12"/>
      <c r="H93" s="12"/>
      <c r="I93" s="12"/>
      <c r="J93" s="12"/>
      <c r="K93" s="12"/>
      <c r="L93" s="12"/>
      <c r="R93" s="20"/>
      <c r="S93" s="20"/>
      <c r="T93" s="19"/>
      <c r="U93" s="20"/>
      <c r="V93" s="20"/>
      <c r="AD93" s="97"/>
      <c r="AE93" s="97"/>
      <c r="AF93" s="97"/>
    </row>
  </sheetData>
  <mergeCells count="64">
    <mergeCell ref="E5:M5"/>
    <mergeCell ref="S5:U5"/>
    <mergeCell ref="AD7:AE7"/>
    <mergeCell ref="C66:C67"/>
    <mergeCell ref="D66:U67"/>
    <mergeCell ref="V66:AD66"/>
    <mergeCell ref="V67:AD67"/>
    <mergeCell ref="D63:U63"/>
    <mergeCell ref="V59:AD59"/>
    <mergeCell ref="V60:X60"/>
    <mergeCell ref="C64:C65"/>
    <mergeCell ref="D64:U65"/>
    <mergeCell ref="V64:AD64"/>
    <mergeCell ref="D61:U61"/>
    <mergeCell ref="V65:AD65"/>
    <mergeCell ref="V63:AD63"/>
    <mergeCell ref="D62:U62"/>
    <mergeCell ref="V61:X61"/>
    <mergeCell ref="AE58:AK58"/>
    <mergeCell ref="AB9:AB11"/>
    <mergeCell ref="AD9:AF9"/>
    <mergeCell ref="C59:U60"/>
    <mergeCell ref="AD10:AD11"/>
    <mergeCell ref="AE10:AE11"/>
    <mergeCell ref="Y60:AB60"/>
    <mergeCell ref="AC60:AD60"/>
    <mergeCell ref="AF10:AF11"/>
    <mergeCell ref="C8:C12"/>
    <mergeCell ref="D8:O8"/>
    <mergeCell ref="P8:P11"/>
    <mergeCell ref="Q8:Q11"/>
    <mergeCell ref="B3:AK3"/>
    <mergeCell ref="D7:M7"/>
    <mergeCell ref="S7:U7"/>
    <mergeCell ref="W8:AG8"/>
    <mergeCell ref="AH8:AH11"/>
    <mergeCell ref="J10:L10"/>
    <mergeCell ref="AK8:AK11"/>
    <mergeCell ref="W9:X10"/>
    <mergeCell ref="Y9:Z10"/>
    <mergeCell ref="AA9:AA11"/>
    <mergeCell ref="C5:D5"/>
    <mergeCell ref="S8:U12"/>
    <mergeCell ref="V8:V12"/>
    <mergeCell ref="AC9:AC11"/>
    <mergeCell ref="M10:M11"/>
    <mergeCell ref="B8:B12"/>
    <mergeCell ref="AL8:AL11"/>
    <mergeCell ref="D9:M9"/>
    <mergeCell ref="N9:N11"/>
    <mergeCell ref="AG9:AG11"/>
    <mergeCell ref="AI9:AI11"/>
    <mergeCell ref="D10:I10"/>
    <mergeCell ref="R8:R12"/>
    <mergeCell ref="AJ9:AJ12"/>
    <mergeCell ref="AI8:AJ8"/>
    <mergeCell ref="O9:O11"/>
    <mergeCell ref="AE65:AK67"/>
    <mergeCell ref="V62:X62"/>
    <mergeCell ref="Y61:AB61"/>
    <mergeCell ref="Y62:AB62"/>
    <mergeCell ref="AC61:AD61"/>
    <mergeCell ref="AC62:AD62"/>
    <mergeCell ref="AE59:AK64"/>
  </mergeCells>
  <phoneticPr fontId="2"/>
  <dataValidations count="2">
    <dataValidation type="list" allowBlank="1" showInputMessage="1" showErrorMessage="1" sqref="V5" xr:uid="{00000000-0002-0000-0000-000000000000}">
      <formula1>$AM$5:$AM$7</formula1>
    </dataValidation>
    <dataValidation type="list" allowBlank="1" showInputMessage="1" showErrorMessage="1" sqref="V13:V32" xr:uid="{00000000-0002-0000-0000-000001000000}">
      <formula1>$AM$13:$AM$15</formula1>
    </dataValidation>
  </dataValidations>
  <printOptions horizontalCentered="1"/>
  <pageMargins left="0.19685039370078741" right="0.19685039370078741" top="0.35433070866141736" bottom="0.31496062992125984" header="0.23622047244094491" footer="0.19685039370078741"/>
  <pageSetup paperSize="9" scale="72" fitToHeight="2" orientation="landscape" r:id="rId1"/>
  <headerFooter alignWithMargins="0"/>
  <rowBreaks count="1" manualBreakCount="1">
    <brk id="37" max="3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B1:AR95"/>
  <sheetViews>
    <sheetView showGridLines="0" showZeros="0" view="pageBreakPreview" zoomScale="85" zoomScaleNormal="70" zoomScaleSheetLayoutView="85" workbookViewId="0">
      <selection activeCell="L56" sqref="L56"/>
    </sheetView>
  </sheetViews>
  <sheetFormatPr defaultColWidth="8.875" defaultRowHeight="13.5" x14ac:dyDescent="0.15"/>
  <cols>
    <col min="1" max="1" width="3.875" style="97" customWidth="1"/>
    <col min="2" max="2" width="3.125" style="98" customWidth="1"/>
    <col min="3" max="3" width="22.875" style="99" customWidth="1"/>
    <col min="4" max="12" width="3" style="99" customWidth="1"/>
    <col min="13" max="17" width="3" style="97" customWidth="1"/>
    <col min="18" max="18" width="8.875" style="100" customWidth="1"/>
    <col min="19" max="19" width="3.875" style="103" customWidth="1"/>
    <col min="20" max="21" width="8.875" style="100" customWidth="1"/>
    <col min="22" max="22" width="3.875" style="103" customWidth="1"/>
    <col min="23" max="23" width="8.875" style="100" customWidth="1"/>
    <col min="24" max="24" width="12.875" style="100" customWidth="1"/>
    <col min="25" max="29" width="12.875" style="97" customWidth="1"/>
    <col min="30" max="30" width="3.875" style="97" customWidth="1"/>
    <col min="31" max="31" width="63.875" style="97" customWidth="1"/>
    <col min="32" max="16384" width="8.875" style="97"/>
  </cols>
  <sheetData>
    <row r="1" spans="2:31" s="6" customFormat="1" ht="18" customHeight="1" x14ac:dyDescent="0.15">
      <c r="B1" s="89" t="s">
        <v>109</v>
      </c>
      <c r="C1" s="9"/>
      <c r="D1" s="9"/>
      <c r="E1" s="9"/>
      <c r="F1" s="9"/>
      <c r="G1" s="9"/>
      <c r="H1" s="9"/>
      <c r="I1" s="9"/>
      <c r="J1" s="9"/>
      <c r="K1" s="9"/>
      <c r="L1" s="9"/>
      <c r="R1" s="13"/>
      <c r="S1" s="76"/>
      <c r="T1" s="13"/>
      <c r="U1" s="13"/>
      <c r="V1" s="76"/>
      <c r="W1" s="13"/>
      <c r="X1" s="13"/>
    </row>
    <row r="2" spans="2:31" s="6" customFormat="1" ht="18" customHeight="1" x14ac:dyDescent="0.15">
      <c r="S2" s="77"/>
      <c r="V2" s="77"/>
      <c r="X2" s="13"/>
    </row>
    <row r="3" spans="2:31" s="86" customFormat="1" ht="27.95" customHeight="1" x14ac:dyDescent="0.15">
      <c r="B3" s="141" t="s">
        <v>106</v>
      </c>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row>
    <row r="4" spans="2:31" s="32" customFormat="1" ht="18" customHeight="1" x14ac:dyDescent="0.15">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row>
    <row r="5" spans="2:31" s="32" customFormat="1" ht="18" customHeight="1" x14ac:dyDescent="0.15">
      <c r="B5" s="94"/>
      <c r="C5" s="50" t="s">
        <v>89</v>
      </c>
      <c r="D5" s="205"/>
      <c r="E5" s="205"/>
      <c r="F5" s="205"/>
      <c r="G5" s="205"/>
      <c r="H5" s="205"/>
      <c r="I5" s="205"/>
      <c r="J5" s="205"/>
      <c r="K5" s="205"/>
      <c r="L5" s="205"/>
      <c r="M5" s="205"/>
      <c r="N5" s="94"/>
      <c r="O5" s="94"/>
      <c r="P5" s="94"/>
      <c r="Q5" s="94"/>
      <c r="R5" s="94"/>
      <c r="S5" s="94"/>
      <c r="T5" s="94"/>
      <c r="U5" s="94"/>
      <c r="V5" s="94"/>
      <c r="W5" s="94"/>
      <c r="X5" s="95"/>
      <c r="Y5" s="102"/>
      <c r="AB5" s="94"/>
      <c r="AC5" s="94"/>
    </row>
    <row r="6" spans="2:31" s="32" customFormat="1" ht="18" customHeight="1" x14ac:dyDescent="0.15">
      <c r="C6" s="33"/>
      <c r="D6" s="33"/>
      <c r="E6" s="33"/>
      <c r="F6" s="33"/>
      <c r="G6" s="33"/>
      <c r="H6" s="33"/>
      <c r="I6" s="33"/>
      <c r="J6" s="33"/>
      <c r="K6" s="33"/>
      <c r="L6" s="33"/>
      <c r="R6" s="34"/>
      <c r="S6" s="78"/>
      <c r="T6" s="34"/>
      <c r="U6" s="34"/>
      <c r="V6" s="78"/>
      <c r="W6" s="34"/>
      <c r="X6" s="83"/>
      <c r="Y6" s="36"/>
    </row>
    <row r="7" spans="2:31" s="37" customFormat="1" ht="18" customHeight="1" x14ac:dyDescent="0.15">
      <c r="B7" s="50" t="s">
        <v>36</v>
      </c>
      <c r="C7" s="91" t="s">
        <v>62</v>
      </c>
      <c r="D7" s="132" t="s">
        <v>37</v>
      </c>
      <c r="E7" s="133"/>
      <c r="F7" s="133"/>
      <c r="G7" s="133"/>
      <c r="H7" s="133"/>
      <c r="I7" s="133"/>
      <c r="J7" s="133"/>
      <c r="K7" s="133"/>
      <c r="L7" s="133"/>
      <c r="M7" s="134"/>
      <c r="N7" s="50" t="s">
        <v>38</v>
      </c>
      <c r="O7" s="50" t="s">
        <v>39</v>
      </c>
      <c r="P7" s="51" t="s">
        <v>40</v>
      </c>
      <c r="Q7" s="51" t="s">
        <v>41</v>
      </c>
      <c r="R7" s="142" t="s">
        <v>42</v>
      </c>
      <c r="S7" s="143"/>
      <c r="T7" s="144"/>
      <c r="U7" s="142" t="s">
        <v>43</v>
      </c>
      <c r="V7" s="143"/>
      <c r="W7" s="144"/>
      <c r="X7" s="92" t="s">
        <v>88</v>
      </c>
      <c r="Y7" s="50" t="s">
        <v>44</v>
      </c>
      <c r="Z7" s="50" t="s">
        <v>45</v>
      </c>
      <c r="AA7" s="50" t="s">
        <v>46</v>
      </c>
      <c r="AB7" s="50" t="s">
        <v>47</v>
      </c>
      <c r="AC7" s="50" t="s">
        <v>48</v>
      </c>
    </row>
    <row r="8" spans="2:31" s="37" customFormat="1" ht="18" customHeight="1" x14ac:dyDescent="0.15">
      <c r="B8" s="158" t="s">
        <v>58</v>
      </c>
      <c r="C8" s="176" t="s">
        <v>107</v>
      </c>
      <c r="D8" s="139" t="s">
        <v>1</v>
      </c>
      <c r="E8" s="145"/>
      <c r="F8" s="145"/>
      <c r="G8" s="145"/>
      <c r="H8" s="145"/>
      <c r="I8" s="145"/>
      <c r="J8" s="145"/>
      <c r="K8" s="145"/>
      <c r="L8" s="145"/>
      <c r="M8" s="145"/>
      <c r="N8" s="145"/>
      <c r="O8" s="140"/>
      <c r="P8" s="130" t="s">
        <v>23</v>
      </c>
      <c r="Q8" s="130" t="s">
        <v>21</v>
      </c>
      <c r="R8" s="151" t="s">
        <v>86</v>
      </c>
      <c r="S8" s="152"/>
      <c r="T8" s="152"/>
      <c r="U8" s="151" t="s">
        <v>104</v>
      </c>
      <c r="V8" s="152"/>
      <c r="W8" s="152"/>
      <c r="X8" s="157" t="s">
        <v>115</v>
      </c>
      <c r="Y8" s="130" t="s">
        <v>94</v>
      </c>
      <c r="Z8" s="139" t="s">
        <v>7</v>
      </c>
      <c r="AA8" s="140"/>
      <c r="AB8" s="130" t="s">
        <v>79</v>
      </c>
      <c r="AC8" s="185" t="s">
        <v>87</v>
      </c>
    </row>
    <row r="9" spans="2:31" s="37" customFormat="1" ht="18" customHeight="1" x14ac:dyDescent="0.15">
      <c r="B9" s="159"/>
      <c r="C9" s="177"/>
      <c r="D9" s="132" t="s">
        <v>103</v>
      </c>
      <c r="E9" s="133"/>
      <c r="F9" s="133"/>
      <c r="G9" s="133"/>
      <c r="H9" s="133"/>
      <c r="I9" s="133"/>
      <c r="J9" s="133"/>
      <c r="K9" s="133"/>
      <c r="L9" s="133"/>
      <c r="M9" s="134"/>
      <c r="N9" s="130" t="s">
        <v>20</v>
      </c>
      <c r="O9" s="130" t="s">
        <v>2</v>
      </c>
      <c r="P9" s="131"/>
      <c r="Q9" s="131"/>
      <c r="R9" s="153"/>
      <c r="S9" s="154"/>
      <c r="T9" s="154"/>
      <c r="U9" s="153"/>
      <c r="V9" s="154"/>
      <c r="W9" s="154"/>
      <c r="X9" s="157"/>
      <c r="Y9" s="131"/>
      <c r="Z9" s="130" t="s">
        <v>7</v>
      </c>
      <c r="AA9" s="130" t="s">
        <v>30</v>
      </c>
      <c r="AB9" s="131"/>
      <c r="AC9" s="185"/>
    </row>
    <row r="10" spans="2:31" s="37" customFormat="1" ht="18" customHeight="1" x14ac:dyDescent="0.15">
      <c r="B10" s="159"/>
      <c r="C10" s="177"/>
      <c r="D10" s="132" t="s">
        <v>10</v>
      </c>
      <c r="E10" s="133"/>
      <c r="F10" s="133"/>
      <c r="G10" s="133"/>
      <c r="H10" s="133"/>
      <c r="I10" s="134"/>
      <c r="J10" s="132" t="s">
        <v>11</v>
      </c>
      <c r="K10" s="133"/>
      <c r="L10" s="134"/>
      <c r="M10" s="158" t="s">
        <v>22</v>
      </c>
      <c r="N10" s="131"/>
      <c r="O10" s="131"/>
      <c r="P10" s="131"/>
      <c r="Q10" s="131"/>
      <c r="R10" s="153"/>
      <c r="S10" s="154"/>
      <c r="T10" s="154"/>
      <c r="U10" s="153"/>
      <c r="V10" s="154"/>
      <c r="W10" s="154"/>
      <c r="X10" s="157"/>
      <c r="Y10" s="131"/>
      <c r="Z10" s="131"/>
      <c r="AA10" s="131"/>
      <c r="AB10" s="131"/>
      <c r="AC10" s="185"/>
    </row>
    <row r="11" spans="2:31" s="37" customFormat="1" ht="35.450000000000003" customHeight="1" x14ac:dyDescent="0.15">
      <c r="B11" s="159"/>
      <c r="C11" s="177"/>
      <c r="D11" s="52" t="s">
        <v>12</v>
      </c>
      <c r="E11" s="53" t="s">
        <v>13</v>
      </c>
      <c r="F11" s="53" t="s">
        <v>14</v>
      </c>
      <c r="G11" s="53" t="s">
        <v>15</v>
      </c>
      <c r="H11" s="53" t="s">
        <v>16</v>
      </c>
      <c r="I11" s="54" t="s">
        <v>17</v>
      </c>
      <c r="J11" s="52" t="s">
        <v>12</v>
      </c>
      <c r="K11" s="53" t="s">
        <v>13</v>
      </c>
      <c r="L11" s="54" t="s">
        <v>14</v>
      </c>
      <c r="M11" s="159"/>
      <c r="N11" s="131"/>
      <c r="O11" s="131"/>
      <c r="P11" s="131"/>
      <c r="Q11" s="131"/>
      <c r="R11" s="153"/>
      <c r="S11" s="154"/>
      <c r="T11" s="154"/>
      <c r="U11" s="153"/>
      <c r="V11" s="154"/>
      <c r="W11" s="154"/>
      <c r="X11" s="157"/>
      <c r="Y11" s="131"/>
      <c r="Z11" s="131"/>
      <c r="AA11" s="131"/>
      <c r="AB11" s="131"/>
      <c r="AC11" s="130"/>
    </row>
    <row r="12" spans="2:31" s="38" customFormat="1" ht="18" customHeight="1" x14ac:dyDescent="0.15">
      <c r="B12" s="160"/>
      <c r="C12" s="178"/>
      <c r="D12" s="55" t="s">
        <v>3</v>
      </c>
      <c r="E12" s="56" t="s">
        <v>3</v>
      </c>
      <c r="F12" s="56" t="s">
        <v>3</v>
      </c>
      <c r="G12" s="56" t="s">
        <v>3</v>
      </c>
      <c r="H12" s="56" t="s">
        <v>3</v>
      </c>
      <c r="I12" s="57" t="s">
        <v>3</v>
      </c>
      <c r="J12" s="55" t="s">
        <v>3</v>
      </c>
      <c r="K12" s="56" t="s">
        <v>3</v>
      </c>
      <c r="L12" s="57" t="s">
        <v>3</v>
      </c>
      <c r="M12" s="58" t="s">
        <v>3</v>
      </c>
      <c r="N12" s="58" t="s">
        <v>3</v>
      </c>
      <c r="O12" s="58" t="s">
        <v>3</v>
      </c>
      <c r="P12" s="58"/>
      <c r="Q12" s="58" t="s">
        <v>3</v>
      </c>
      <c r="R12" s="155"/>
      <c r="S12" s="156"/>
      <c r="T12" s="156"/>
      <c r="U12" s="155"/>
      <c r="V12" s="156"/>
      <c r="W12" s="156"/>
      <c r="X12" s="157"/>
      <c r="Y12" s="58" t="s">
        <v>19</v>
      </c>
      <c r="Z12" s="58" t="s">
        <v>19</v>
      </c>
      <c r="AA12" s="138"/>
      <c r="AB12" s="58" t="s">
        <v>19</v>
      </c>
      <c r="AC12" s="58" t="s">
        <v>19</v>
      </c>
    </row>
    <row r="13" spans="2:31" s="48" customFormat="1" ht="18" customHeight="1" x14ac:dyDescent="0.15">
      <c r="B13" s="60">
        <v>1</v>
      </c>
      <c r="C13" s="49"/>
      <c r="D13" s="40"/>
      <c r="E13" s="41"/>
      <c r="F13" s="41"/>
      <c r="G13" s="41"/>
      <c r="H13" s="41"/>
      <c r="I13" s="42"/>
      <c r="J13" s="40"/>
      <c r="K13" s="41"/>
      <c r="L13" s="42"/>
      <c r="M13" s="60">
        <f>SUM(D13:L13)</f>
        <v>0</v>
      </c>
      <c r="N13" s="39"/>
      <c r="O13" s="39"/>
      <c r="P13" s="43"/>
      <c r="Q13" s="43"/>
      <c r="R13" s="45"/>
      <c r="S13" s="79" t="s">
        <v>81</v>
      </c>
      <c r="T13" s="46"/>
      <c r="U13" s="45"/>
      <c r="V13" s="79" t="s">
        <v>81</v>
      </c>
      <c r="W13" s="46"/>
      <c r="X13" s="85"/>
      <c r="Y13" s="110" t="str">
        <f>IF(X13="１日",Q13*20000,IF(X13="２日",Q13*40000,""))</f>
        <v/>
      </c>
      <c r="Z13" s="111"/>
      <c r="AA13" s="111"/>
      <c r="AB13" s="112" t="str">
        <f>IF(Y13="","",Y13+Z13)</f>
        <v/>
      </c>
      <c r="AC13" s="113" t="str">
        <f>IF(AB13="","",ROUNDDOWN(AB13*1/2,0))</f>
        <v/>
      </c>
      <c r="AE13" s="48" t="s">
        <v>92</v>
      </c>
    </row>
    <row r="14" spans="2:31" s="48" customFormat="1" ht="18" customHeight="1" x14ac:dyDescent="0.15">
      <c r="B14" s="60">
        <v>2</v>
      </c>
      <c r="C14" s="49"/>
      <c r="D14" s="40"/>
      <c r="E14" s="41"/>
      <c r="F14" s="41"/>
      <c r="G14" s="41"/>
      <c r="H14" s="41"/>
      <c r="I14" s="42"/>
      <c r="J14" s="40"/>
      <c r="K14" s="41"/>
      <c r="L14" s="42"/>
      <c r="M14" s="60">
        <f t="shared" ref="M14:M32" si="0">SUM(D14:L14)</f>
        <v>0</v>
      </c>
      <c r="N14" s="39"/>
      <c r="O14" s="39"/>
      <c r="P14" s="43"/>
      <c r="Q14" s="43"/>
      <c r="R14" s="45"/>
      <c r="S14" s="79" t="s">
        <v>81</v>
      </c>
      <c r="T14" s="46"/>
      <c r="U14" s="45"/>
      <c r="V14" s="79" t="s">
        <v>81</v>
      </c>
      <c r="W14" s="46"/>
      <c r="X14" s="85"/>
      <c r="Y14" s="110" t="str">
        <f t="shared" ref="Y14:Y32" si="1">IF(X14="１日",Q14*20000,IF(X14="２日",Q14*40000,""))</f>
        <v/>
      </c>
      <c r="Z14" s="111"/>
      <c r="AA14" s="111"/>
      <c r="AB14" s="112" t="str">
        <f t="shared" ref="AB14:AB21" si="2">IF(Y14="","",Y14+Z14)</f>
        <v/>
      </c>
      <c r="AC14" s="113" t="str">
        <f t="shared" ref="AC14:AC32" si="3">IF(AB14="","",ROUNDDOWN(AB14*1/2,0))</f>
        <v/>
      </c>
      <c r="AE14" s="48" t="s">
        <v>91</v>
      </c>
    </row>
    <row r="15" spans="2:31" s="48" customFormat="1" ht="18" customHeight="1" x14ac:dyDescent="0.15">
      <c r="B15" s="60">
        <v>3</v>
      </c>
      <c r="C15" s="49"/>
      <c r="D15" s="40"/>
      <c r="E15" s="41"/>
      <c r="F15" s="41"/>
      <c r="G15" s="41"/>
      <c r="H15" s="41"/>
      <c r="I15" s="42"/>
      <c r="J15" s="40"/>
      <c r="K15" s="41"/>
      <c r="L15" s="42"/>
      <c r="M15" s="60">
        <f t="shared" si="0"/>
        <v>0</v>
      </c>
      <c r="N15" s="39"/>
      <c r="O15" s="39"/>
      <c r="P15" s="43"/>
      <c r="Q15" s="43"/>
      <c r="R15" s="45"/>
      <c r="S15" s="79" t="s">
        <v>81</v>
      </c>
      <c r="T15" s="46"/>
      <c r="U15" s="45"/>
      <c r="V15" s="79" t="s">
        <v>81</v>
      </c>
      <c r="W15" s="46"/>
      <c r="X15" s="85"/>
      <c r="Y15" s="110" t="str">
        <f t="shared" si="1"/>
        <v/>
      </c>
      <c r="Z15" s="111"/>
      <c r="AA15" s="111"/>
      <c r="AB15" s="112" t="str">
        <f t="shared" si="2"/>
        <v/>
      </c>
      <c r="AC15" s="113" t="str">
        <f t="shared" si="3"/>
        <v/>
      </c>
    </row>
    <row r="16" spans="2:31" s="48" customFormat="1" ht="18" customHeight="1" x14ac:dyDescent="0.15">
      <c r="B16" s="60">
        <v>4</v>
      </c>
      <c r="C16" s="49"/>
      <c r="D16" s="40"/>
      <c r="E16" s="41"/>
      <c r="F16" s="41"/>
      <c r="G16" s="41"/>
      <c r="H16" s="41"/>
      <c r="I16" s="42"/>
      <c r="J16" s="40"/>
      <c r="K16" s="41"/>
      <c r="L16" s="42"/>
      <c r="M16" s="60">
        <f t="shared" si="0"/>
        <v>0</v>
      </c>
      <c r="N16" s="39"/>
      <c r="O16" s="39"/>
      <c r="P16" s="43"/>
      <c r="Q16" s="43"/>
      <c r="R16" s="45"/>
      <c r="S16" s="79" t="s">
        <v>81</v>
      </c>
      <c r="T16" s="46"/>
      <c r="U16" s="45"/>
      <c r="V16" s="79" t="s">
        <v>81</v>
      </c>
      <c r="W16" s="46"/>
      <c r="X16" s="85"/>
      <c r="Y16" s="110" t="str">
        <f t="shared" si="1"/>
        <v/>
      </c>
      <c r="Z16" s="111"/>
      <c r="AA16" s="111"/>
      <c r="AB16" s="112" t="str">
        <f t="shared" si="2"/>
        <v/>
      </c>
      <c r="AC16" s="113" t="str">
        <f t="shared" si="3"/>
        <v/>
      </c>
    </row>
    <row r="17" spans="2:29" s="48" customFormat="1" ht="18" customHeight="1" x14ac:dyDescent="0.15">
      <c r="B17" s="60">
        <v>5</v>
      </c>
      <c r="C17" s="49"/>
      <c r="D17" s="40"/>
      <c r="E17" s="41"/>
      <c r="F17" s="41"/>
      <c r="G17" s="41"/>
      <c r="H17" s="41"/>
      <c r="I17" s="42"/>
      <c r="J17" s="40"/>
      <c r="K17" s="41"/>
      <c r="L17" s="42"/>
      <c r="M17" s="60">
        <f t="shared" si="0"/>
        <v>0</v>
      </c>
      <c r="N17" s="39"/>
      <c r="O17" s="39"/>
      <c r="P17" s="43"/>
      <c r="Q17" s="43"/>
      <c r="R17" s="45"/>
      <c r="S17" s="79" t="s">
        <v>81</v>
      </c>
      <c r="T17" s="46"/>
      <c r="U17" s="45"/>
      <c r="V17" s="79" t="s">
        <v>81</v>
      </c>
      <c r="W17" s="46"/>
      <c r="X17" s="85"/>
      <c r="Y17" s="110" t="str">
        <f t="shared" si="1"/>
        <v/>
      </c>
      <c r="Z17" s="111"/>
      <c r="AA17" s="111"/>
      <c r="AB17" s="112" t="str">
        <f t="shared" si="2"/>
        <v/>
      </c>
      <c r="AC17" s="113" t="str">
        <f t="shared" si="3"/>
        <v/>
      </c>
    </row>
    <row r="18" spans="2:29" s="48" customFormat="1" ht="18" customHeight="1" x14ac:dyDescent="0.15">
      <c r="B18" s="60">
        <v>6</v>
      </c>
      <c r="C18" s="49"/>
      <c r="D18" s="40"/>
      <c r="E18" s="41"/>
      <c r="F18" s="41"/>
      <c r="G18" s="41"/>
      <c r="H18" s="41"/>
      <c r="I18" s="42"/>
      <c r="J18" s="40"/>
      <c r="K18" s="41"/>
      <c r="L18" s="42"/>
      <c r="M18" s="60">
        <f t="shared" si="0"/>
        <v>0</v>
      </c>
      <c r="N18" s="39"/>
      <c r="O18" s="39"/>
      <c r="P18" s="43"/>
      <c r="Q18" s="43"/>
      <c r="R18" s="45"/>
      <c r="S18" s="79" t="s">
        <v>81</v>
      </c>
      <c r="T18" s="46"/>
      <c r="U18" s="45"/>
      <c r="V18" s="79" t="s">
        <v>81</v>
      </c>
      <c r="W18" s="46"/>
      <c r="X18" s="85"/>
      <c r="Y18" s="110" t="str">
        <f t="shared" si="1"/>
        <v/>
      </c>
      <c r="Z18" s="111"/>
      <c r="AA18" s="111"/>
      <c r="AB18" s="112" t="str">
        <f t="shared" si="2"/>
        <v/>
      </c>
      <c r="AC18" s="113" t="str">
        <f t="shared" si="3"/>
        <v/>
      </c>
    </row>
    <row r="19" spans="2:29" s="48" customFormat="1" ht="18" customHeight="1" x14ac:dyDescent="0.15">
      <c r="B19" s="60">
        <v>7</v>
      </c>
      <c r="C19" s="49"/>
      <c r="D19" s="40"/>
      <c r="E19" s="41"/>
      <c r="F19" s="41"/>
      <c r="G19" s="41"/>
      <c r="H19" s="41"/>
      <c r="I19" s="42"/>
      <c r="J19" s="40"/>
      <c r="K19" s="41"/>
      <c r="L19" s="42"/>
      <c r="M19" s="60">
        <f t="shared" si="0"/>
        <v>0</v>
      </c>
      <c r="N19" s="39"/>
      <c r="O19" s="39"/>
      <c r="P19" s="43"/>
      <c r="Q19" s="43"/>
      <c r="R19" s="45"/>
      <c r="S19" s="79" t="s">
        <v>81</v>
      </c>
      <c r="T19" s="46"/>
      <c r="U19" s="45"/>
      <c r="V19" s="79" t="s">
        <v>81</v>
      </c>
      <c r="W19" s="46"/>
      <c r="X19" s="85"/>
      <c r="Y19" s="110" t="str">
        <f t="shared" si="1"/>
        <v/>
      </c>
      <c r="Z19" s="111"/>
      <c r="AA19" s="111"/>
      <c r="AB19" s="112" t="str">
        <f t="shared" si="2"/>
        <v/>
      </c>
      <c r="AC19" s="113" t="str">
        <f t="shared" si="3"/>
        <v/>
      </c>
    </row>
    <row r="20" spans="2:29" s="48" customFormat="1" ht="18" customHeight="1" x14ac:dyDescent="0.15">
      <c r="B20" s="60">
        <v>8</v>
      </c>
      <c r="C20" s="49"/>
      <c r="D20" s="40"/>
      <c r="E20" s="41"/>
      <c r="F20" s="41"/>
      <c r="G20" s="41"/>
      <c r="H20" s="41"/>
      <c r="I20" s="42"/>
      <c r="J20" s="40"/>
      <c r="K20" s="41"/>
      <c r="L20" s="42"/>
      <c r="M20" s="60">
        <f t="shared" si="0"/>
        <v>0</v>
      </c>
      <c r="N20" s="39"/>
      <c r="O20" s="39"/>
      <c r="P20" s="43"/>
      <c r="Q20" s="43"/>
      <c r="R20" s="45"/>
      <c r="S20" s="79" t="s">
        <v>81</v>
      </c>
      <c r="T20" s="46"/>
      <c r="U20" s="45"/>
      <c r="V20" s="79" t="s">
        <v>81</v>
      </c>
      <c r="W20" s="46"/>
      <c r="X20" s="85"/>
      <c r="Y20" s="110" t="str">
        <f t="shared" si="1"/>
        <v/>
      </c>
      <c r="Z20" s="111"/>
      <c r="AA20" s="111"/>
      <c r="AB20" s="112" t="str">
        <f t="shared" si="2"/>
        <v/>
      </c>
      <c r="AC20" s="113" t="str">
        <f t="shared" si="3"/>
        <v/>
      </c>
    </row>
    <row r="21" spans="2:29" s="48" customFormat="1" ht="18" customHeight="1" x14ac:dyDescent="0.15">
      <c r="B21" s="60">
        <v>9</v>
      </c>
      <c r="C21" s="49"/>
      <c r="D21" s="40"/>
      <c r="E21" s="41"/>
      <c r="F21" s="41"/>
      <c r="G21" s="41"/>
      <c r="H21" s="41"/>
      <c r="I21" s="42"/>
      <c r="J21" s="40"/>
      <c r="K21" s="41"/>
      <c r="L21" s="42"/>
      <c r="M21" s="60">
        <f t="shared" si="0"/>
        <v>0</v>
      </c>
      <c r="N21" s="39"/>
      <c r="O21" s="39"/>
      <c r="P21" s="43"/>
      <c r="Q21" s="43"/>
      <c r="R21" s="45"/>
      <c r="S21" s="79" t="s">
        <v>81</v>
      </c>
      <c r="T21" s="46"/>
      <c r="U21" s="45"/>
      <c r="V21" s="79" t="s">
        <v>81</v>
      </c>
      <c r="W21" s="46"/>
      <c r="X21" s="85"/>
      <c r="Y21" s="110" t="str">
        <f t="shared" si="1"/>
        <v/>
      </c>
      <c r="Z21" s="111"/>
      <c r="AA21" s="111"/>
      <c r="AB21" s="112" t="str">
        <f t="shared" si="2"/>
        <v/>
      </c>
      <c r="AC21" s="113" t="str">
        <f t="shared" si="3"/>
        <v/>
      </c>
    </row>
    <row r="22" spans="2:29" s="48" customFormat="1" ht="18" customHeight="1" x14ac:dyDescent="0.15">
      <c r="B22" s="60">
        <v>10</v>
      </c>
      <c r="C22" s="49"/>
      <c r="D22" s="40"/>
      <c r="E22" s="41"/>
      <c r="F22" s="41"/>
      <c r="G22" s="41"/>
      <c r="H22" s="41"/>
      <c r="I22" s="42"/>
      <c r="J22" s="40"/>
      <c r="K22" s="41"/>
      <c r="L22" s="42"/>
      <c r="M22" s="60">
        <f t="shared" si="0"/>
        <v>0</v>
      </c>
      <c r="N22" s="39"/>
      <c r="O22" s="39"/>
      <c r="P22" s="43"/>
      <c r="Q22" s="43"/>
      <c r="R22" s="45"/>
      <c r="S22" s="79" t="s">
        <v>81</v>
      </c>
      <c r="T22" s="46"/>
      <c r="U22" s="45"/>
      <c r="V22" s="79" t="s">
        <v>81</v>
      </c>
      <c r="W22" s="46"/>
      <c r="X22" s="85"/>
      <c r="Y22" s="110" t="str">
        <f t="shared" si="1"/>
        <v/>
      </c>
      <c r="Z22" s="111"/>
      <c r="AA22" s="111"/>
      <c r="AB22" s="112" t="str">
        <f>IF(Y22="","",Y22+Z22)</f>
        <v/>
      </c>
      <c r="AC22" s="113" t="str">
        <f t="shared" si="3"/>
        <v/>
      </c>
    </row>
    <row r="23" spans="2:29" s="48" customFormat="1" ht="18" customHeight="1" x14ac:dyDescent="0.15">
      <c r="B23" s="60">
        <v>11</v>
      </c>
      <c r="C23" s="49"/>
      <c r="D23" s="43"/>
      <c r="E23" s="41"/>
      <c r="F23" s="41"/>
      <c r="G23" s="41"/>
      <c r="H23" s="87"/>
      <c r="I23" s="42"/>
      <c r="J23" s="43"/>
      <c r="K23" s="88"/>
      <c r="L23" s="42"/>
      <c r="M23" s="60">
        <f t="shared" si="0"/>
        <v>0</v>
      </c>
      <c r="N23" s="43"/>
      <c r="O23" s="43"/>
      <c r="P23" s="43"/>
      <c r="Q23" s="43"/>
      <c r="R23" s="45"/>
      <c r="S23" s="79" t="s">
        <v>81</v>
      </c>
      <c r="T23" s="46"/>
      <c r="U23" s="45"/>
      <c r="V23" s="79" t="s">
        <v>81</v>
      </c>
      <c r="W23" s="46"/>
      <c r="X23" s="85"/>
      <c r="Y23" s="110" t="str">
        <f t="shared" si="1"/>
        <v/>
      </c>
      <c r="Z23" s="111"/>
      <c r="AA23" s="111"/>
      <c r="AB23" s="112" t="str">
        <f t="shared" ref="AB23:AB32" si="4">IF(Y23="","",Y23+Z23)</f>
        <v/>
      </c>
      <c r="AC23" s="113" t="str">
        <f t="shared" si="3"/>
        <v/>
      </c>
    </row>
    <row r="24" spans="2:29" s="48" customFormat="1" ht="18" customHeight="1" x14ac:dyDescent="0.15">
      <c r="B24" s="60">
        <v>12</v>
      </c>
      <c r="C24" s="49"/>
      <c r="D24" s="43"/>
      <c r="E24" s="41"/>
      <c r="F24" s="41"/>
      <c r="G24" s="41"/>
      <c r="H24" s="87"/>
      <c r="I24" s="42"/>
      <c r="J24" s="43"/>
      <c r="K24" s="88"/>
      <c r="L24" s="42"/>
      <c r="M24" s="60">
        <f t="shared" si="0"/>
        <v>0</v>
      </c>
      <c r="N24" s="43"/>
      <c r="O24" s="43"/>
      <c r="P24" s="43"/>
      <c r="Q24" s="43"/>
      <c r="R24" s="45"/>
      <c r="S24" s="79" t="s">
        <v>81</v>
      </c>
      <c r="T24" s="46"/>
      <c r="U24" s="45"/>
      <c r="V24" s="79" t="s">
        <v>81</v>
      </c>
      <c r="W24" s="46"/>
      <c r="X24" s="85"/>
      <c r="Y24" s="110" t="str">
        <f t="shared" si="1"/>
        <v/>
      </c>
      <c r="Z24" s="111"/>
      <c r="AA24" s="111"/>
      <c r="AB24" s="112" t="str">
        <f t="shared" si="4"/>
        <v/>
      </c>
      <c r="AC24" s="113" t="str">
        <f t="shared" si="3"/>
        <v/>
      </c>
    </row>
    <row r="25" spans="2:29" s="48" customFormat="1" ht="18" customHeight="1" x14ac:dyDescent="0.15">
      <c r="B25" s="60">
        <v>13</v>
      </c>
      <c r="C25" s="49"/>
      <c r="D25" s="43"/>
      <c r="E25" s="41"/>
      <c r="F25" s="41"/>
      <c r="G25" s="41"/>
      <c r="H25" s="87"/>
      <c r="I25" s="42"/>
      <c r="J25" s="43"/>
      <c r="K25" s="88"/>
      <c r="L25" s="42"/>
      <c r="M25" s="60">
        <f t="shared" si="0"/>
        <v>0</v>
      </c>
      <c r="N25" s="43"/>
      <c r="O25" s="43"/>
      <c r="P25" s="43"/>
      <c r="Q25" s="43"/>
      <c r="R25" s="45"/>
      <c r="S25" s="79" t="s">
        <v>81</v>
      </c>
      <c r="T25" s="46"/>
      <c r="U25" s="45"/>
      <c r="V25" s="79" t="s">
        <v>81</v>
      </c>
      <c r="W25" s="46"/>
      <c r="X25" s="85"/>
      <c r="Y25" s="110" t="str">
        <f t="shared" si="1"/>
        <v/>
      </c>
      <c r="Z25" s="111"/>
      <c r="AA25" s="111"/>
      <c r="AB25" s="112" t="str">
        <f t="shared" si="4"/>
        <v/>
      </c>
      <c r="AC25" s="113" t="str">
        <f t="shared" si="3"/>
        <v/>
      </c>
    </row>
    <row r="26" spans="2:29" s="48" customFormat="1" ht="18" customHeight="1" x14ac:dyDescent="0.15">
      <c r="B26" s="60">
        <v>14</v>
      </c>
      <c r="C26" s="49"/>
      <c r="D26" s="43"/>
      <c r="E26" s="41"/>
      <c r="F26" s="41"/>
      <c r="G26" s="41"/>
      <c r="H26" s="87"/>
      <c r="I26" s="42"/>
      <c r="J26" s="43"/>
      <c r="K26" s="88"/>
      <c r="L26" s="42"/>
      <c r="M26" s="60">
        <f t="shared" si="0"/>
        <v>0</v>
      </c>
      <c r="N26" s="43"/>
      <c r="O26" s="43"/>
      <c r="P26" s="43"/>
      <c r="Q26" s="43"/>
      <c r="R26" s="45"/>
      <c r="S26" s="79" t="s">
        <v>81</v>
      </c>
      <c r="T26" s="46"/>
      <c r="U26" s="45"/>
      <c r="V26" s="79" t="s">
        <v>81</v>
      </c>
      <c r="W26" s="46"/>
      <c r="X26" s="85"/>
      <c r="Y26" s="110" t="str">
        <f t="shared" si="1"/>
        <v/>
      </c>
      <c r="Z26" s="111"/>
      <c r="AA26" s="111"/>
      <c r="AB26" s="112" t="str">
        <f t="shared" si="4"/>
        <v/>
      </c>
      <c r="AC26" s="113" t="str">
        <f t="shared" si="3"/>
        <v/>
      </c>
    </row>
    <row r="27" spans="2:29" s="48" customFormat="1" ht="18" customHeight="1" x14ac:dyDescent="0.15">
      <c r="B27" s="60">
        <v>15</v>
      </c>
      <c r="C27" s="49"/>
      <c r="D27" s="43"/>
      <c r="E27" s="41"/>
      <c r="F27" s="41"/>
      <c r="G27" s="41"/>
      <c r="H27" s="87"/>
      <c r="I27" s="42"/>
      <c r="J27" s="43"/>
      <c r="K27" s="88"/>
      <c r="L27" s="42"/>
      <c r="M27" s="60">
        <f t="shared" si="0"/>
        <v>0</v>
      </c>
      <c r="N27" s="43"/>
      <c r="O27" s="43"/>
      <c r="P27" s="43"/>
      <c r="Q27" s="43"/>
      <c r="R27" s="45"/>
      <c r="S27" s="79" t="s">
        <v>81</v>
      </c>
      <c r="T27" s="46"/>
      <c r="U27" s="45"/>
      <c r="V27" s="79" t="s">
        <v>81</v>
      </c>
      <c r="W27" s="46"/>
      <c r="X27" s="85"/>
      <c r="Y27" s="110" t="str">
        <f t="shared" si="1"/>
        <v/>
      </c>
      <c r="Z27" s="111"/>
      <c r="AA27" s="111"/>
      <c r="AB27" s="112" t="str">
        <f t="shared" si="4"/>
        <v/>
      </c>
      <c r="AC27" s="113" t="str">
        <f t="shared" si="3"/>
        <v/>
      </c>
    </row>
    <row r="28" spans="2:29" s="48" customFormat="1" ht="18" customHeight="1" x14ac:dyDescent="0.15">
      <c r="B28" s="60">
        <v>16</v>
      </c>
      <c r="C28" s="49"/>
      <c r="D28" s="43"/>
      <c r="E28" s="41"/>
      <c r="F28" s="41"/>
      <c r="G28" s="41"/>
      <c r="H28" s="87"/>
      <c r="I28" s="42"/>
      <c r="J28" s="43"/>
      <c r="K28" s="88"/>
      <c r="L28" s="42"/>
      <c r="M28" s="60">
        <f t="shared" si="0"/>
        <v>0</v>
      </c>
      <c r="N28" s="43"/>
      <c r="O28" s="43"/>
      <c r="P28" s="43"/>
      <c r="Q28" s="43"/>
      <c r="R28" s="45"/>
      <c r="S28" s="79" t="s">
        <v>81</v>
      </c>
      <c r="T28" s="46"/>
      <c r="U28" s="45"/>
      <c r="V28" s="79" t="s">
        <v>81</v>
      </c>
      <c r="W28" s="46"/>
      <c r="X28" s="85"/>
      <c r="Y28" s="110" t="str">
        <f t="shared" si="1"/>
        <v/>
      </c>
      <c r="Z28" s="111"/>
      <c r="AA28" s="111"/>
      <c r="AB28" s="112" t="str">
        <f t="shared" si="4"/>
        <v/>
      </c>
      <c r="AC28" s="113" t="str">
        <f>IF(AB28="","",ROUNDDOWN(AB28*1/2,0))</f>
        <v/>
      </c>
    </row>
    <row r="29" spans="2:29" s="48" customFormat="1" ht="18" customHeight="1" x14ac:dyDescent="0.15">
      <c r="B29" s="60">
        <v>17</v>
      </c>
      <c r="C29" s="49"/>
      <c r="D29" s="43"/>
      <c r="E29" s="41"/>
      <c r="F29" s="41"/>
      <c r="G29" s="41"/>
      <c r="H29" s="87"/>
      <c r="I29" s="42"/>
      <c r="J29" s="43"/>
      <c r="K29" s="88"/>
      <c r="L29" s="42"/>
      <c r="M29" s="60">
        <f t="shared" si="0"/>
        <v>0</v>
      </c>
      <c r="N29" s="43"/>
      <c r="O29" s="43"/>
      <c r="P29" s="43"/>
      <c r="Q29" s="43"/>
      <c r="R29" s="45"/>
      <c r="S29" s="79" t="s">
        <v>81</v>
      </c>
      <c r="T29" s="46"/>
      <c r="U29" s="45"/>
      <c r="V29" s="79" t="s">
        <v>81</v>
      </c>
      <c r="W29" s="46"/>
      <c r="X29" s="85"/>
      <c r="Y29" s="110" t="str">
        <f t="shared" si="1"/>
        <v/>
      </c>
      <c r="Z29" s="111"/>
      <c r="AA29" s="111"/>
      <c r="AB29" s="112" t="str">
        <f t="shared" si="4"/>
        <v/>
      </c>
      <c r="AC29" s="113" t="str">
        <f t="shared" si="3"/>
        <v/>
      </c>
    </row>
    <row r="30" spans="2:29" s="48" customFormat="1" ht="18" customHeight="1" x14ac:dyDescent="0.15">
      <c r="B30" s="60">
        <v>18</v>
      </c>
      <c r="C30" s="49"/>
      <c r="D30" s="43"/>
      <c r="E30" s="41"/>
      <c r="F30" s="41"/>
      <c r="G30" s="41"/>
      <c r="H30" s="87"/>
      <c r="I30" s="42"/>
      <c r="J30" s="43"/>
      <c r="K30" s="88"/>
      <c r="L30" s="42"/>
      <c r="M30" s="60">
        <f t="shared" si="0"/>
        <v>0</v>
      </c>
      <c r="N30" s="43"/>
      <c r="O30" s="43"/>
      <c r="P30" s="43"/>
      <c r="Q30" s="43"/>
      <c r="R30" s="45"/>
      <c r="S30" s="79" t="s">
        <v>81</v>
      </c>
      <c r="T30" s="46"/>
      <c r="U30" s="45"/>
      <c r="V30" s="79" t="s">
        <v>81</v>
      </c>
      <c r="W30" s="46"/>
      <c r="X30" s="85"/>
      <c r="Y30" s="110" t="str">
        <f t="shared" si="1"/>
        <v/>
      </c>
      <c r="Z30" s="111"/>
      <c r="AA30" s="111"/>
      <c r="AB30" s="112" t="str">
        <f>IF(Y30="","",Y30+Z30)</f>
        <v/>
      </c>
      <c r="AC30" s="113" t="str">
        <f t="shared" si="3"/>
        <v/>
      </c>
    </row>
    <row r="31" spans="2:29" s="48" customFormat="1" ht="18" customHeight="1" x14ac:dyDescent="0.15">
      <c r="B31" s="60">
        <v>19</v>
      </c>
      <c r="C31" s="49"/>
      <c r="D31" s="43"/>
      <c r="E31" s="41"/>
      <c r="F31" s="41"/>
      <c r="G31" s="41"/>
      <c r="H31" s="87"/>
      <c r="I31" s="42"/>
      <c r="J31" s="43"/>
      <c r="K31" s="88"/>
      <c r="L31" s="42"/>
      <c r="M31" s="60">
        <f t="shared" si="0"/>
        <v>0</v>
      </c>
      <c r="N31" s="43"/>
      <c r="O31" s="43"/>
      <c r="P31" s="43"/>
      <c r="Q31" s="43"/>
      <c r="R31" s="45"/>
      <c r="S31" s="79" t="s">
        <v>81</v>
      </c>
      <c r="T31" s="46"/>
      <c r="U31" s="45"/>
      <c r="V31" s="79" t="s">
        <v>81</v>
      </c>
      <c r="W31" s="46"/>
      <c r="X31" s="85"/>
      <c r="Y31" s="110" t="str">
        <f t="shared" si="1"/>
        <v/>
      </c>
      <c r="Z31" s="111"/>
      <c r="AA31" s="111"/>
      <c r="AB31" s="112" t="str">
        <f t="shared" si="4"/>
        <v/>
      </c>
      <c r="AC31" s="113" t="str">
        <f t="shared" si="3"/>
        <v/>
      </c>
    </row>
    <row r="32" spans="2:29" s="48" customFormat="1" ht="18" customHeight="1" x14ac:dyDescent="0.15">
      <c r="B32" s="60">
        <v>20</v>
      </c>
      <c r="C32" s="49"/>
      <c r="D32" s="43"/>
      <c r="E32" s="41"/>
      <c r="F32" s="41"/>
      <c r="G32" s="41"/>
      <c r="H32" s="87"/>
      <c r="I32" s="42"/>
      <c r="J32" s="43"/>
      <c r="K32" s="88"/>
      <c r="L32" s="42"/>
      <c r="M32" s="60">
        <f t="shared" si="0"/>
        <v>0</v>
      </c>
      <c r="N32" s="43"/>
      <c r="O32" s="43"/>
      <c r="P32" s="43"/>
      <c r="Q32" s="43"/>
      <c r="R32" s="45"/>
      <c r="S32" s="79" t="s">
        <v>81</v>
      </c>
      <c r="T32" s="46"/>
      <c r="U32" s="45"/>
      <c r="V32" s="79" t="s">
        <v>81</v>
      </c>
      <c r="W32" s="46"/>
      <c r="X32" s="85"/>
      <c r="Y32" s="110" t="str">
        <f t="shared" si="1"/>
        <v/>
      </c>
      <c r="Z32" s="111"/>
      <c r="AA32" s="111"/>
      <c r="AB32" s="112" t="str">
        <f t="shared" si="4"/>
        <v/>
      </c>
      <c r="AC32" s="113" t="str">
        <f t="shared" si="3"/>
        <v/>
      </c>
    </row>
    <row r="33" spans="2:44" s="31" customFormat="1" ht="18" customHeight="1" x14ac:dyDescent="0.15">
      <c r="B33" s="61"/>
      <c r="C33" s="62" t="s">
        <v>0</v>
      </c>
      <c r="D33" s="116">
        <f t="shared" ref="D33:Q33" si="5">SUM(D13:D32)</f>
        <v>0</v>
      </c>
      <c r="E33" s="117">
        <f t="shared" si="5"/>
        <v>0</v>
      </c>
      <c r="F33" s="117">
        <f t="shared" si="5"/>
        <v>0</v>
      </c>
      <c r="G33" s="117">
        <f t="shared" si="5"/>
        <v>0</v>
      </c>
      <c r="H33" s="117">
        <f t="shared" si="5"/>
        <v>0</v>
      </c>
      <c r="I33" s="118">
        <f t="shared" si="5"/>
        <v>0</v>
      </c>
      <c r="J33" s="116">
        <f t="shared" si="5"/>
        <v>0</v>
      </c>
      <c r="K33" s="119">
        <f t="shared" si="5"/>
        <v>0</v>
      </c>
      <c r="L33" s="118">
        <f t="shared" si="5"/>
        <v>0</v>
      </c>
      <c r="M33" s="114">
        <f t="shared" si="5"/>
        <v>0</v>
      </c>
      <c r="N33" s="114">
        <f t="shared" si="5"/>
        <v>0</v>
      </c>
      <c r="O33" s="114">
        <f t="shared" si="5"/>
        <v>0</v>
      </c>
      <c r="P33" s="114">
        <f t="shared" si="5"/>
        <v>0</v>
      </c>
      <c r="Q33" s="114">
        <f t="shared" si="5"/>
        <v>0</v>
      </c>
      <c r="R33" s="68"/>
      <c r="S33" s="80"/>
      <c r="T33" s="70"/>
      <c r="U33" s="68"/>
      <c r="V33" s="80"/>
      <c r="W33" s="70"/>
      <c r="X33" s="65"/>
      <c r="Y33" s="114">
        <f>SUM(Y13:Y32)</f>
        <v>0</v>
      </c>
      <c r="Z33" s="114">
        <f>SUM(Z13:Z32)</f>
        <v>0</v>
      </c>
      <c r="AA33" s="114"/>
      <c r="AB33" s="114">
        <f>SUM(AB13:AB32)</f>
        <v>0</v>
      </c>
      <c r="AC33" s="115">
        <f>SUM(AC13:AC32)</f>
        <v>0</v>
      </c>
    </row>
    <row r="34" spans="2:44" s="31" customFormat="1" ht="18" customHeight="1" x14ac:dyDescent="0.15">
      <c r="B34" s="26"/>
      <c r="C34" s="27"/>
      <c r="D34" s="26"/>
      <c r="E34" s="26"/>
      <c r="F34" s="26"/>
      <c r="G34" s="26"/>
      <c r="H34" s="26"/>
      <c r="I34" s="26"/>
      <c r="J34" s="26"/>
      <c r="K34" s="26"/>
      <c r="L34" s="26"/>
      <c r="M34" s="26"/>
      <c r="N34" s="26"/>
      <c r="O34" s="26"/>
      <c r="P34" s="26"/>
      <c r="Q34" s="26"/>
      <c r="R34" s="28"/>
      <c r="S34" s="84"/>
      <c r="T34" s="28"/>
      <c r="U34" s="28"/>
      <c r="V34" s="84"/>
      <c r="W34" s="28"/>
      <c r="X34" s="28"/>
      <c r="Y34" s="30"/>
      <c r="Z34" s="30"/>
      <c r="AA34" s="30"/>
      <c r="AB34" s="30"/>
    </row>
    <row r="35" spans="2:44" s="6" customFormat="1" ht="15.95" customHeight="1" x14ac:dyDescent="0.15">
      <c r="B35" s="73" t="s">
        <v>8</v>
      </c>
      <c r="D35" s="10"/>
      <c r="E35" s="10"/>
      <c r="F35" s="10"/>
      <c r="G35" s="10"/>
      <c r="H35" s="10"/>
      <c r="I35" s="10"/>
      <c r="J35" s="10"/>
      <c r="K35" s="10"/>
      <c r="L35" s="10"/>
      <c r="M35" s="7"/>
      <c r="N35" s="7"/>
      <c r="O35" s="7"/>
      <c r="P35" s="7"/>
      <c r="Q35" s="7"/>
      <c r="R35" s="15"/>
      <c r="S35" s="16"/>
      <c r="T35" s="15"/>
      <c r="U35" s="15"/>
      <c r="V35" s="16"/>
      <c r="W35" s="15"/>
      <c r="X35" s="15"/>
      <c r="Y35" s="8"/>
      <c r="Z35" s="8"/>
      <c r="AA35" s="8"/>
      <c r="AB35" s="8"/>
    </row>
    <row r="36" spans="2:44" s="6" customFormat="1" ht="15.95" customHeight="1" x14ac:dyDescent="0.15">
      <c r="B36" s="74" t="s">
        <v>90</v>
      </c>
      <c r="D36" s="10"/>
      <c r="E36" s="10"/>
      <c r="F36" s="10"/>
      <c r="G36" s="10"/>
      <c r="H36" s="10"/>
      <c r="I36" s="10"/>
      <c r="J36" s="10"/>
      <c r="K36" s="10"/>
      <c r="L36" s="10"/>
      <c r="M36" s="7"/>
      <c r="N36" s="7"/>
      <c r="O36" s="7"/>
      <c r="P36" s="7"/>
      <c r="Q36" s="7"/>
      <c r="R36" s="15"/>
      <c r="S36" s="16"/>
      <c r="T36" s="15"/>
      <c r="U36" s="15"/>
      <c r="V36" s="16"/>
      <c r="W36" s="15"/>
      <c r="X36" s="17"/>
      <c r="Y36" s="8"/>
      <c r="Z36" s="8"/>
      <c r="AA36" s="8"/>
      <c r="AB36" s="8"/>
    </row>
    <row r="37" spans="2:44" s="6" customFormat="1" ht="15.95" customHeight="1" x14ac:dyDescent="0.15">
      <c r="B37" s="74" t="s">
        <v>122</v>
      </c>
      <c r="D37" s="10"/>
      <c r="E37" s="10"/>
      <c r="F37" s="10"/>
      <c r="G37" s="10"/>
      <c r="H37" s="10"/>
      <c r="I37" s="10"/>
      <c r="J37" s="10"/>
      <c r="K37" s="10"/>
      <c r="L37" s="10"/>
      <c r="M37" s="7"/>
      <c r="N37" s="7"/>
      <c r="O37" s="7"/>
      <c r="P37" s="7"/>
      <c r="Q37" s="7"/>
      <c r="R37" s="15"/>
      <c r="S37" s="16"/>
      <c r="T37" s="15"/>
      <c r="U37" s="15"/>
      <c r="V37" s="16"/>
      <c r="W37" s="15"/>
      <c r="X37" s="15"/>
      <c r="Y37" s="8"/>
      <c r="Z37" s="2"/>
      <c r="AA37" s="2"/>
      <c r="AB37" s="8"/>
    </row>
    <row r="38" spans="2:44" s="6" customFormat="1" ht="15.95" customHeight="1" x14ac:dyDescent="0.15">
      <c r="B38" s="74" t="s">
        <v>95</v>
      </c>
      <c r="D38" s="10"/>
      <c r="E38" s="10"/>
      <c r="F38" s="10"/>
      <c r="G38" s="10"/>
      <c r="H38" s="10"/>
      <c r="I38" s="10"/>
      <c r="J38" s="10"/>
      <c r="K38" s="10"/>
      <c r="L38" s="10"/>
      <c r="M38" s="7"/>
      <c r="N38" s="7"/>
      <c r="O38" s="7"/>
      <c r="P38" s="7"/>
      <c r="Q38" s="7"/>
      <c r="R38" s="15"/>
      <c r="S38" s="16"/>
      <c r="T38" s="15"/>
      <c r="U38" s="15"/>
      <c r="V38" s="16"/>
      <c r="W38" s="15"/>
      <c r="X38" s="15"/>
      <c r="Y38" s="8"/>
      <c r="Z38" s="8"/>
      <c r="AA38" s="8"/>
      <c r="AB38" s="8"/>
    </row>
    <row r="39" spans="2:44" s="6" customFormat="1" ht="15.95" customHeight="1" x14ac:dyDescent="0.15">
      <c r="B39" s="74" t="s">
        <v>93</v>
      </c>
      <c r="D39" s="10"/>
      <c r="E39" s="10"/>
      <c r="F39" s="10"/>
      <c r="G39" s="10"/>
      <c r="H39" s="10"/>
      <c r="I39" s="10"/>
      <c r="J39" s="10"/>
      <c r="K39" s="10"/>
      <c r="L39" s="10"/>
      <c r="M39" s="7"/>
      <c r="N39" s="7"/>
      <c r="O39" s="7"/>
      <c r="P39" s="7"/>
      <c r="Q39" s="7"/>
      <c r="R39" s="15"/>
      <c r="S39" s="16"/>
      <c r="T39" s="15"/>
      <c r="U39" s="15"/>
      <c r="V39" s="16"/>
      <c r="W39" s="15"/>
      <c r="X39" s="15"/>
      <c r="Y39" s="8"/>
      <c r="Z39" s="8"/>
      <c r="AA39" s="8"/>
      <c r="AB39" s="8"/>
    </row>
    <row r="40" spans="2:44" s="6" customFormat="1" ht="15.95" customHeight="1" x14ac:dyDescent="0.15">
      <c r="B40" s="74" t="s">
        <v>121</v>
      </c>
      <c r="C40" s="22"/>
      <c r="E40" s="10"/>
      <c r="F40" s="10"/>
      <c r="G40" s="10"/>
      <c r="H40" s="10"/>
      <c r="I40" s="10"/>
      <c r="J40" s="10"/>
      <c r="K40" s="10"/>
      <c r="L40" s="10"/>
      <c r="M40" s="10"/>
      <c r="N40" s="7"/>
      <c r="O40" s="7"/>
      <c r="P40" s="7"/>
      <c r="Q40" s="7"/>
      <c r="R40" s="7"/>
      <c r="S40" s="15"/>
      <c r="T40" s="15"/>
      <c r="U40" s="7"/>
      <c r="V40" s="15"/>
      <c r="W40" s="15"/>
      <c r="X40" s="15"/>
      <c r="Y40" s="15"/>
      <c r="Z40" s="8"/>
      <c r="AA40" s="8"/>
      <c r="AB40" s="8"/>
      <c r="AC40" s="8"/>
      <c r="AD40" s="8"/>
      <c r="AE40" s="8"/>
      <c r="AF40" s="8"/>
      <c r="AG40" s="8"/>
      <c r="AH40" s="8"/>
      <c r="AI40" s="8"/>
      <c r="AJ40" s="8"/>
      <c r="AK40" s="8"/>
      <c r="AL40" s="8"/>
      <c r="AM40" s="8"/>
      <c r="AN40" s="8"/>
      <c r="AO40" s="8"/>
      <c r="AP40" s="8"/>
      <c r="AQ40" s="8"/>
    </row>
    <row r="41" spans="2:44" s="6" customFormat="1" ht="15.95" customHeight="1" x14ac:dyDescent="0.15">
      <c r="B41" s="74" t="s">
        <v>134</v>
      </c>
      <c r="C41" s="74"/>
      <c r="E41" s="10"/>
      <c r="F41" s="10"/>
      <c r="G41" s="10"/>
      <c r="H41" s="10"/>
      <c r="I41" s="10"/>
      <c r="J41" s="10"/>
      <c r="K41" s="10"/>
      <c r="L41" s="10"/>
      <c r="M41" s="10"/>
      <c r="N41" s="7"/>
      <c r="O41" s="7"/>
      <c r="P41" s="7"/>
      <c r="Q41" s="7"/>
      <c r="R41" s="7"/>
      <c r="S41" s="15"/>
      <c r="T41" s="15"/>
      <c r="U41" s="7"/>
      <c r="V41" s="15"/>
      <c r="W41" s="15"/>
      <c r="X41" s="16"/>
      <c r="Y41" s="15"/>
      <c r="Z41" s="8"/>
      <c r="AA41" s="8"/>
      <c r="AB41" s="15"/>
      <c r="AC41" s="8"/>
      <c r="AD41" s="8"/>
      <c r="AE41" s="8"/>
      <c r="AF41" s="8"/>
      <c r="AG41" s="8"/>
      <c r="AH41" s="8"/>
      <c r="AI41" s="8"/>
      <c r="AJ41" s="8"/>
      <c r="AK41" s="8"/>
      <c r="AL41" s="8"/>
      <c r="AM41" s="8"/>
      <c r="AN41" s="8"/>
      <c r="AO41" s="8"/>
      <c r="AP41" s="8"/>
      <c r="AQ41" s="8"/>
      <c r="AR41" s="8"/>
    </row>
    <row r="42" spans="2:44" s="6" customFormat="1" ht="18" customHeight="1" x14ac:dyDescent="0.15">
      <c r="B42" s="74" t="s">
        <v>132</v>
      </c>
      <c r="D42" s="10"/>
      <c r="E42" s="10"/>
      <c r="F42" s="10"/>
      <c r="G42" s="10"/>
      <c r="H42" s="10"/>
      <c r="I42" s="10"/>
      <c r="J42" s="10"/>
      <c r="K42" s="10"/>
      <c r="L42" s="10"/>
      <c r="M42" s="7"/>
      <c r="N42" s="7"/>
      <c r="O42" s="7"/>
      <c r="P42" s="7"/>
      <c r="Q42" s="7"/>
      <c r="R42" s="15"/>
      <c r="S42" s="15"/>
      <c r="T42" s="16"/>
      <c r="U42" s="15"/>
      <c r="V42" s="15"/>
      <c r="W42" s="16"/>
      <c r="X42" s="15"/>
      <c r="Y42" s="8"/>
      <c r="Z42" s="8"/>
      <c r="AA42" s="8"/>
      <c r="AB42" s="8"/>
      <c r="AC42" s="8"/>
      <c r="AD42" s="8"/>
      <c r="AE42" s="8"/>
      <c r="AF42" s="8"/>
      <c r="AG42" s="8"/>
      <c r="AH42" s="8"/>
      <c r="AI42" s="8"/>
      <c r="AJ42" s="8"/>
      <c r="AK42" s="8"/>
      <c r="AL42" s="8"/>
      <c r="AM42" s="8"/>
      <c r="AN42" s="8"/>
    </row>
    <row r="43" spans="2:44" s="6" customFormat="1" ht="18" customHeight="1" x14ac:dyDescent="0.15">
      <c r="B43" s="74" t="s">
        <v>96</v>
      </c>
      <c r="D43" s="10"/>
      <c r="E43" s="10"/>
      <c r="F43" s="10"/>
      <c r="G43" s="10"/>
      <c r="H43" s="10"/>
      <c r="I43" s="10"/>
      <c r="J43" s="10"/>
      <c r="K43" s="10"/>
      <c r="L43" s="10"/>
      <c r="M43" s="7"/>
      <c r="N43" s="7"/>
      <c r="O43" s="7"/>
      <c r="P43" s="7"/>
      <c r="Q43" s="7"/>
      <c r="R43" s="15"/>
      <c r="S43" s="15"/>
      <c r="T43" s="16"/>
      <c r="U43" s="15"/>
      <c r="V43" s="15"/>
      <c r="W43" s="16"/>
      <c r="X43" s="15"/>
      <c r="Y43" s="8"/>
      <c r="Z43" s="8"/>
      <c r="AA43" s="8"/>
      <c r="AB43" s="8"/>
      <c r="AC43" s="8"/>
      <c r="AD43" s="8"/>
      <c r="AE43" s="8"/>
      <c r="AF43" s="8"/>
      <c r="AG43" s="8"/>
      <c r="AH43" s="8"/>
      <c r="AI43" s="8"/>
      <c r="AJ43" s="8"/>
      <c r="AK43" s="8"/>
      <c r="AL43" s="8"/>
      <c r="AM43" s="8"/>
      <c r="AN43" s="8"/>
    </row>
    <row r="44" spans="2:44" s="6" customFormat="1" ht="15.95" customHeight="1" x14ac:dyDescent="0.15">
      <c r="B44" s="74" t="s">
        <v>97</v>
      </c>
      <c r="D44" s="10"/>
      <c r="E44" s="10"/>
      <c r="F44" s="10"/>
      <c r="G44" s="10"/>
      <c r="H44" s="10"/>
      <c r="I44" s="10"/>
      <c r="J44" s="10"/>
      <c r="K44" s="10"/>
      <c r="L44" s="10"/>
      <c r="M44" s="7"/>
      <c r="N44" s="7"/>
      <c r="O44" s="7"/>
      <c r="P44" s="7"/>
      <c r="Q44" s="7"/>
      <c r="R44" s="15"/>
      <c r="S44" s="16"/>
      <c r="T44" s="15"/>
      <c r="U44" s="15"/>
      <c r="V44" s="16"/>
      <c r="W44" s="15"/>
      <c r="X44" s="15"/>
      <c r="Y44" s="8"/>
      <c r="Z44" s="8"/>
      <c r="AA44" s="8"/>
      <c r="AB44" s="8"/>
    </row>
    <row r="45" spans="2:44" s="6" customFormat="1" ht="15.95" customHeight="1" x14ac:dyDescent="0.15">
      <c r="B45" s="74" t="s">
        <v>112</v>
      </c>
      <c r="D45" s="10"/>
      <c r="E45" s="10"/>
      <c r="F45" s="10"/>
      <c r="G45" s="10"/>
      <c r="H45" s="10"/>
      <c r="I45" s="10"/>
      <c r="J45" s="10"/>
      <c r="K45" s="10"/>
      <c r="L45" s="10"/>
      <c r="M45" s="7"/>
      <c r="N45" s="7"/>
      <c r="O45" s="7"/>
      <c r="P45" s="7"/>
      <c r="Q45" s="7"/>
      <c r="R45" s="15"/>
      <c r="S45" s="16"/>
      <c r="T45" s="15"/>
      <c r="U45" s="15"/>
      <c r="V45" s="16"/>
      <c r="W45" s="15"/>
      <c r="X45" s="15"/>
      <c r="Y45" s="8"/>
      <c r="Z45" s="8"/>
      <c r="AA45" s="8"/>
      <c r="AB45" s="8"/>
    </row>
    <row r="46" spans="2:44" s="24" customFormat="1" ht="18" customHeight="1" x14ac:dyDescent="0.15">
      <c r="B46" s="6"/>
      <c r="S46" s="77"/>
      <c r="V46" s="77"/>
      <c r="X46" s="15"/>
      <c r="Z46" s="8"/>
      <c r="AA46" s="8"/>
    </row>
    <row r="47" spans="2:44" s="24" customFormat="1" ht="18" customHeight="1" x14ac:dyDescent="0.15">
      <c r="B47" s="6"/>
      <c r="S47" s="77"/>
      <c r="V47" s="77"/>
      <c r="X47" s="15"/>
      <c r="Z47" s="8"/>
      <c r="AA47" s="8"/>
    </row>
    <row r="48" spans="2:44" s="1" customFormat="1" ht="18" customHeight="1" x14ac:dyDescent="0.15">
      <c r="B48" s="4"/>
      <c r="S48" s="81"/>
      <c r="V48" s="81"/>
      <c r="X48" s="15"/>
      <c r="Z48" s="8"/>
      <c r="AA48" s="8"/>
    </row>
    <row r="49" spans="2:27" s="1" customFormat="1" ht="18" customHeight="1" x14ac:dyDescent="0.15">
      <c r="B49" s="4"/>
      <c r="S49" s="81"/>
      <c r="V49" s="81"/>
      <c r="X49" s="15"/>
      <c r="Z49" s="8"/>
      <c r="AA49" s="8"/>
    </row>
    <row r="50" spans="2:27" s="1" customFormat="1" ht="18" customHeight="1" x14ac:dyDescent="0.15">
      <c r="B50" s="4"/>
      <c r="S50" s="81"/>
      <c r="V50" s="81"/>
      <c r="X50" s="15"/>
      <c r="Z50" s="8"/>
      <c r="AA50" s="8"/>
    </row>
    <row r="51" spans="2:27" s="1" customFormat="1" ht="18" customHeight="1" x14ac:dyDescent="0.15">
      <c r="B51" s="4"/>
      <c r="S51" s="81"/>
      <c r="V51" s="81"/>
      <c r="X51" s="15"/>
      <c r="Z51" s="8"/>
      <c r="AA51" s="8"/>
    </row>
    <row r="52" spans="2:27" s="1" customFormat="1" ht="18" customHeight="1" x14ac:dyDescent="0.15">
      <c r="B52" s="4"/>
      <c r="S52" s="81"/>
      <c r="V52" s="81"/>
      <c r="X52" s="15"/>
      <c r="Z52" s="8"/>
      <c r="AA52" s="8"/>
    </row>
    <row r="53" spans="2:27" s="1" customFormat="1" ht="18" customHeight="1" x14ac:dyDescent="0.15">
      <c r="B53" s="4"/>
      <c r="S53" s="81"/>
      <c r="V53" s="81"/>
      <c r="X53" s="15"/>
      <c r="Z53" s="8"/>
      <c r="AA53" s="8"/>
    </row>
    <row r="54" spans="2:27" s="1" customFormat="1" ht="18" customHeight="1" x14ac:dyDescent="0.15">
      <c r="B54" s="4"/>
      <c r="S54" s="81"/>
      <c r="V54" s="81"/>
      <c r="X54" s="15"/>
      <c r="Z54" s="8"/>
      <c r="AA54" s="8"/>
    </row>
    <row r="55" spans="2:27" s="1" customFormat="1" ht="18" customHeight="1" x14ac:dyDescent="0.15">
      <c r="B55" s="4"/>
      <c r="S55" s="81"/>
      <c r="V55" s="81"/>
      <c r="X55" s="15"/>
      <c r="Z55" s="8"/>
      <c r="AA55" s="8"/>
    </row>
    <row r="56" spans="2:27" s="1" customFormat="1" x14ac:dyDescent="0.15">
      <c r="B56" s="4"/>
      <c r="C56" s="12"/>
      <c r="D56" s="12"/>
      <c r="E56" s="12"/>
      <c r="F56" s="12"/>
      <c r="G56" s="12"/>
      <c r="H56" s="12"/>
      <c r="I56" s="12"/>
      <c r="J56" s="12"/>
      <c r="K56" s="12"/>
      <c r="L56" s="12"/>
      <c r="R56" s="20"/>
      <c r="S56" s="82"/>
      <c r="T56" s="20"/>
      <c r="U56" s="20"/>
      <c r="V56" s="82"/>
      <c r="W56" s="20"/>
      <c r="X56" s="15"/>
      <c r="Z56" s="8"/>
      <c r="AA56" s="8"/>
    </row>
    <row r="57" spans="2:27" s="1" customFormat="1" x14ac:dyDescent="0.15">
      <c r="B57" s="4"/>
      <c r="C57" s="12"/>
      <c r="D57" s="12"/>
      <c r="E57" s="12"/>
      <c r="F57" s="12"/>
      <c r="G57" s="12"/>
      <c r="H57" s="12"/>
      <c r="I57" s="12"/>
      <c r="J57" s="12"/>
      <c r="K57" s="12"/>
      <c r="L57" s="12"/>
      <c r="R57" s="20"/>
      <c r="S57" s="82"/>
      <c r="T57" s="20"/>
      <c r="U57" s="20"/>
      <c r="V57" s="82"/>
      <c r="W57" s="20"/>
      <c r="X57" s="15"/>
      <c r="Z57" s="8"/>
      <c r="AA57" s="8"/>
    </row>
    <row r="58" spans="2:27" s="1" customFormat="1" x14ac:dyDescent="0.15">
      <c r="B58" s="4"/>
      <c r="C58" s="12"/>
      <c r="D58" s="12"/>
      <c r="E58" s="12"/>
      <c r="F58" s="12"/>
      <c r="G58" s="12"/>
      <c r="H58" s="12"/>
      <c r="I58" s="12"/>
      <c r="J58" s="12"/>
      <c r="K58" s="12"/>
      <c r="L58" s="12"/>
      <c r="R58" s="20"/>
      <c r="S58" s="82"/>
      <c r="T58" s="20"/>
      <c r="U58" s="20"/>
      <c r="V58" s="82"/>
      <c r="W58" s="20"/>
      <c r="X58" s="15"/>
      <c r="Z58" s="8"/>
      <c r="AA58" s="8"/>
    </row>
    <row r="59" spans="2:27" s="1" customFormat="1" x14ac:dyDescent="0.15">
      <c r="B59" s="4"/>
      <c r="C59" s="12"/>
      <c r="D59" s="12"/>
      <c r="E59" s="12"/>
      <c r="F59" s="12"/>
      <c r="G59" s="12"/>
      <c r="H59" s="12"/>
      <c r="I59" s="12"/>
      <c r="J59" s="12"/>
      <c r="K59" s="12"/>
      <c r="L59" s="12"/>
      <c r="R59" s="20"/>
      <c r="S59" s="82"/>
      <c r="T59" s="20"/>
      <c r="U59" s="20"/>
      <c r="V59" s="82"/>
      <c r="W59" s="20"/>
      <c r="X59" s="15"/>
      <c r="Z59" s="8"/>
      <c r="AA59" s="8"/>
    </row>
    <row r="60" spans="2:27" s="1" customFormat="1" x14ac:dyDescent="0.15">
      <c r="B60" s="4"/>
      <c r="C60" s="12"/>
      <c r="D60" s="12"/>
      <c r="E60" s="12"/>
      <c r="F60" s="12"/>
      <c r="G60" s="12"/>
      <c r="H60" s="12"/>
      <c r="I60" s="12"/>
      <c r="J60" s="12"/>
      <c r="K60" s="12"/>
      <c r="L60" s="12"/>
      <c r="R60" s="20"/>
      <c r="S60" s="82"/>
      <c r="T60" s="20"/>
      <c r="U60" s="20"/>
      <c r="V60" s="82"/>
      <c r="W60" s="20"/>
      <c r="X60" s="16"/>
    </row>
    <row r="61" spans="2:27" s="1" customFormat="1" x14ac:dyDescent="0.15">
      <c r="B61" s="4"/>
      <c r="C61" s="12"/>
      <c r="D61" s="12"/>
      <c r="E61" s="12"/>
      <c r="F61" s="12"/>
      <c r="G61" s="12"/>
      <c r="H61" s="12"/>
      <c r="I61" s="12"/>
      <c r="J61" s="12"/>
      <c r="K61" s="12"/>
      <c r="L61" s="12"/>
      <c r="R61" s="20"/>
      <c r="S61" s="82"/>
      <c r="T61" s="20"/>
      <c r="U61" s="20"/>
      <c r="V61" s="82"/>
      <c r="W61" s="20"/>
      <c r="X61" s="20"/>
    </row>
    <row r="62" spans="2:27" s="1" customFormat="1" x14ac:dyDescent="0.15">
      <c r="B62" s="4"/>
      <c r="C62" s="12"/>
      <c r="D62" s="12"/>
      <c r="E62" s="12"/>
      <c r="F62" s="12"/>
      <c r="G62" s="12"/>
      <c r="H62" s="12"/>
      <c r="I62" s="12"/>
      <c r="J62" s="12"/>
      <c r="K62" s="12"/>
      <c r="L62" s="12"/>
      <c r="R62" s="20"/>
      <c r="S62" s="82"/>
      <c r="T62" s="20"/>
      <c r="U62" s="20"/>
      <c r="V62" s="82"/>
      <c r="W62" s="20"/>
      <c r="X62" s="20"/>
    </row>
    <row r="63" spans="2:27" s="1" customFormat="1" x14ac:dyDescent="0.15">
      <c r="B63" s="4"/>
      <c r="C63" s="12"/>
      <c r="D63" s="12"/>
      <c r="E63" s="12"/>
      <c r="F63" s="12"/>
      <c r="G63" s="12"/>
      <c r="H63" s="12"/>
      <c r="I63" s="12"/>
      <c r="J63" s="12"/>
      <c r="K63" s="12"/>
      <c r="L63" s="12"/>
      <c r="R63" s="20"/>
      <c r="S63" s="82"/>
      <c r="T63" s="20"/>
      <c r="U63" s="20"/>
      <c r="V63" s="82"/>
      <c r="W63" s="20"/>
      <c r="X63" s="20"/>
    </row>
    <row r="64" spans="2:27" s="1" customFormat="1" x14ac:dyDescent="0.15">
      <c r="B64" s="4"/>
      <c r="C64" s="12"/>
      <c r="D64" s="12"/>
      <c r="E64" s="12"/>
      <c r="F64" s="12"/>
      <c r="G64" s="12"/>
      <c r="H64" s="12"/>
      <c r="I64" s="12"/>
      <c r="J64" s="12"/>
      <c r="K64" s="12"/>
      <c r="L64" s="12"/>
      <c r="R64" s="20"/>
      <c r="S64" s="82"/>
      <c r="T64" s="20"/>
      <c r="U64" s="20"/>
      <c r="V64" s="82"/>
      <c r="W64" s="20"/>
      <c r="X64" s="20"/>
    </row>
    <row r="65" spans="2:24" s="1" customFormat="1" x14ac:dyDescent="0.15">
      <c r="B65" s="4"/>
      <c r="C65" s="12"/>
      <c r="D65" s="12"/>
      <c r="E65" s="12"/>
      <c r="F65" s="12"/>
      <c r="G65" s="12"/>
      <c r="H65" s="12"/>
      <c r="I65" s="12"/>
      <c r="J65" s="12"/>
      <c r="K65" s="12"/>
      <c r="L65" s="12"/>
      <c r="R65" s="20"/>
      <c r="S65" s="82"/>
      <c r="T65" s="20"/>
      <c r="U65" s="20"/>
      <c r="V65" s="82"/>
      <c r="W65" s="20"/>
      <c r="X65" s="20"/>
    </row>
    <row r="66" spans="2:24" s="1" customFormat="1" x14ac:dyDescent="0.15">
      <c r="B66" s="4"/>
      <c r="C66" s="12"/>
      <c r="D66" s="12"/>
      <c r="E66" s="12"/>
      <c r="F66" s="12"/>
      <c r="G66" s="12"/>
      <c r="H66" s="12"/>
      <c r="I66" s="12"/>
      <c r="J66" s="12"/>
      <c r="K66" s="12"/>
      <c r="L66" s="12"/>
      <c r="R66" s="20"/>
      <c r="S66" s="82"/>
      <c r="T66" s="20"/>
      <c r="U66" s="20"/>
      <c r="V66" s="82"/>
      <c r="W66" s="20"/>
      <c r="X66" s="20"/>
    </row>
    <row r="67" spans="2:24" s="1" customFormat="1" x14ac:dyDescent="0.15">
      <c r="B67" s="4"/>
      <c r="C67" s="12"/>
      <c r="D67" s="12"/>
      <c r="E67" s="12"/>
      <c r="F67" s="12"/>
      <c r="G67" s="12"/>
      <c r="H67" s="12"/>
      <c r="I67" s="12"/>
      <c r="J67" s="12"/>
      <c r="K67" s="12"/>
      <c r="L67" s="12"/>
      <c r="R67" s="20"/>
      <c r="S67" s="82"/>
      <c r="T67" s="20"/>
      <c r="U67" s="20"/>
      <c r="V67" s="82"/>
      <c r="W67" s="20"/>
      <c r="X67" s="20"/>
    </row>
    <row r="68" spans="2:24" s="1" customFormat="1" x14ac:dyDescent="0.15">
      <c r="B68" s="4"/>
      <c r="C68" s="12"/>
      <c r="D68" s="12"/>
      <c r="E68" s="12"/>
      <c r="F68" s="12"/>
      <c r="G68" s="12"/>
      <c r="H68" s="12"/>
      <c r="I68" s="12"/>
      <c r="J68" s="12"/>
      <c r="K68" s="12"/>
      <c r="L68" s="12"/>
      <c r="R68" s="20"/>
      <c r="S68" s="82"/>
      <c r="T68" s="20"/>
      <c r="U68" s="20"/>
      <c r="V68" s="82"/>
      <c r="W68" s="20"/>
      <c r="X68" s="20"/>
    </row>
    <row r="69" spans="2:24" s="1" customFormat="1" x14ac:dyDescent="0.15">
      <c r="B69" s="4"/>
      <c r="C69" s="12"/>
      <c r="D69" s="12"/>
      <c r="E69" s="12"/>
      <c r="F69" s="12"/>
      <c r="G69" s="12"/>
      <c r="H69" s="12"/>
      <c r="I69" s="12"/>
      <c r="J69" s="12"/>
      <c r="K69" s="12"/>
      <c r="L69" s="12"/>
      <c r="R69" s="20"/>
      <c r="S69" s="82"/>
      <c r="T69" s="20"/>
      <c r="U69" s="20"/>
      <c r="V69" s="82"/>
      <c r="W69" s="20"/>
      <c r="X69" s="20"/>
    </row>
    <row r="70" spans="2:24" s="1" customFormat="1" x14ac:dyDescent="0.15">
      <c r="B70" s="4"/>
      <c r="C70" s="12"/>
      <c r="D70" s="12"/>
      <c r="E70" s="12"/>
      <c r="F70" s="12"/>
      <c r="G70" s="12"/>
      <c r="H70" s="12"/>
      <c r="I70" s="12"/>
      <c r="J70" s="12"/>
      <c r="K70" s="12"/>
      <c r="L70" s="12"/>
      <c r="R70" s="20"/>
      <c r="S70" s="82"/>
      <c r="T70" s="20"/>
      <c r="U70" s="20"/>
      <c r="V70" s="82"/>
      <c r="W70" s="20"/>
      <c r="X70" s="20"/>
    </row>
    <row r="71" spans="2:24" s="1" customFormat="1" x14ac:dyDescent="0.15">
      <c r="B71" s="4"/>
      <c r="C71" s="12"/>
      <c r="D71" s="12"/>
      <c r="E71" s="12"/>
      <c r="F71" s="12"/>
      <c r="G71" s="12"/>
      <c r="H71" s="12"/>
      <c r="I71" s="12"/>
      <c r="J71" s="12"/>
      <c r="K71" s="12"/>
      <c r="L71" s="12"/>
      <c r="R71" s="20"/>
      <c r="S71" s="82"/>
      <c r="T71" s="20"/>
      <c r="U71" s="20"/>
      <c r="V71" s="82"/>
      <c r="W71" s="20"/>
      <c r="X71" s="20"/>
    </row>
    <row r="72" spans="2:24" s="1" customFormat="1" x14ac:dyDescent="0.15">
      <c r="B72" s="4"/>
      <c r="C72" s="12"/>
      <c r="D72" s="12"/>
      <c r="E72" s="12"/>
      <c r="F72" s="12"/>
      <c r="G72" s="12"/>
      <c r="H72" s="12"/>
      <c r="I72" s="12"/>
      <c r="J72" s="12"/>
      <c r="K72" s="12"/>
      <c r="L72" s="12"/>
      <c r="R72" s="20"/>
      <c r="S72" s="82"/>
      <c r="T72" s="20"/>
      <c r="U72" s="20"/>
      <c r="V72" s="82"/>
      <c r="W72" s="20"/>
      <c r="X72" s="20"/>
    </row>
    <row r="73" spans="2:24" s="1" customFormat="1" x14ac:dyDescent="0.15">
      <c r="B73" s="4"/>
      <c r="C73" s="12"/>
      <c r="D73" s="12"/>
      <c r="E73" s="12"/>
      <c r="F73" s="12"/>
      <c r="G73" s="12"/>
      <c r="H73" s="12"/>
      <c r="I73" s="12"/>
      <c r="J73" s="12"/>
      <c r="K73" s="12"/>
      <c r="L73" s="12"/>
      <c r="R73" s="20"/>
      <c r="S73" s="82"/>
      <c r="T73" s="20"/>
      <c r="U73" s="20"/>
      <c r="V73" s="82"/>
      <c r="W73" s="20"/>
      <c r="X73" s="20"/>
    </row>
    <row r="74" spans="2:24" s="1" customFormat="1" x14ac:dyDescent="0.15">
      <c r="B74" s="4"/>
      <c r="C74" s="12"/>
      <c r="D74" s="12"/>
      <c r="E74" s="12"/>
      <c r="F74" s="12"/>
      <c r="G74" s="12"/>
      <c r="H74" s="12"/>
      <c r="I74" s="12"/>
      <c r="J74" s="12"/>
      <c r="K74" s="12"/>
      <c r="L74" s="12"/>
      <c r="R74" s="20"/>
      <c r="S74" s="82"/>
      <c r="T74" s="20"/>
      <c r="U74" s="20"/>
      <c r="V74" s="82"/>
      <c r="W74" s="20"/>
      <c r="X74" s="20"/>
    </row>
    <row r="75" spans="2:24" s="1" customFormat="1" x14ac:dyDescent="0.15">
      <c r="B75" s="4"/>
      <c r="C75" s="12"/>
      <c r="D75" s="12"/>
      <c r="E75" s="12"/>
      <c r="F75" s="12"/>
      <c r="G75" s="12"/>
      <c r="H75" s="12"/>
      <c r="I75" s="12"/>
      <c r="J75" s="12"/>
      <c r="K75" s="12"/>
      <c r="L75" s="12"/>
      <c r="R75" s="20"/>
      <c r="S75" s="82"/>
      <c r="T75" s="20"/>
      <c r="U75" s="20"/>
      <c r="V75" s="82"/>
      <c r="W75" s="20"/>
      <c r="X75" s="20"/>
    </row>
    <row r="76" spans="2:24" s="1" customFormat="1" x14ac:dyDescent="0.15">
      <c r="B76" s="4"/>
      <c r="C76" s="12"/>
      <c r="D76" s="12"/>
      <c r="E76" s="12"/>
      <c r="F76" s="12"/>
      <c r="G76" s="12"/>
      <c r="H76" s="12"/>
      <c r="I76" s="12"/>
      <c r="J76" s="12"/>
      <c r="K76" s="12"/>
      <c r="L76" s="12"/>
      <c r="R76" s="20"/>
      <c r="S76" s="82"/>
      <c r="T76" s="20"/>
      <c r="U76" s="20"/>
      <c r="V76" s="82"/>
      <c r="W76" s="20"/>
      <c r="X76" s="20"/>
    </row>
    <row r="77" spans="2:24" s="1" customFormat="1" x14ac:dyDescent="0.15">
      <c r="B77" s="4"/>
      <c r="C77" s="12"/>
      <c r="D77" s="12"/>
      <c r="E77" s="12"/>
      <c r="F77" s="12"/>
      <c r="G77" s="12"/>
      <c r="H77" s="12"/>
      <c r="I77" s="12"/>
      <c r="J77" s="12"/>
      <c r="K77" s="12"/>
      <c r="L77" s="12"/>
      <c r="R77" s="20"/>
      <c r="S77" s="82"/>
      <c r="T77" s="20"/>
      <c r="U77" s="20"/>
      <c r="V77" s="82"/>
      <c r="W77" s="20"/>
      <c r="X77" s="20"/>
    </row>
    <row r="78" spans="2:24" s="1" customFormat="1" x14ac:dyDescent="0.15">
      <c r="B78" s="4"/>
      <c r="C78" s="12"/>
      <c r="D78" s="12"/>
      <c r="E78" s="12"/>
      <c r="F78" s="12"/>
      <c r="G78" s="12"/>
      <c r="H78" s="12"/>
      <c r="I78" s="12"/>
      <c r="J78" s="12"/>
      <c r="K78" s="12"/>
      <c r="L78" s="12"/>
      <c r="R78" s="20"/>
      <c r="S78" s="82"/>
      <c r="T78" s="20"/>
      <c r="U78" s="20"/>
      <c r="V78" s="82"/>
      <c r="W78" s="20"/>
      <c r="X78" s="20"/>
    </row>
    <row r="79" spans="2:24" s="1" customFormat="1" x14ac:dyDescent="0.15">
      <c r="B79" s="4"/>
      <c r="C79" s="12"/>
      <c r="D79" s="12"/>
      <c r="E79" s="12"/>
      <c r="F79" s="12"/>
      <c r="G79" s="12"/>
      <c r="H79" s="12"/>
      <c r="I79" s="12"/>
      <c r="J79" s="12"/>
      <c r="K79" s="12"/>
      <c r="L79" s="12"/>
      <c r="R79" s="20"/>
      <c r="S79" s="82"/>
      <c r="T79" s="20"/>
      <c r="U79" s="20"/>
      <c r="V79" s="82"/>
      <c r="W79" s="20"/>
      <c r="X79" s="20"/>
    </row>
    <row r="80" spans="2:24" s="1" customFormat="1" x14ac:dyDescent="0.15">
      <c r="B80" s="4"/>
      <c r="C80" s="12"/>
      <c r="D80" s="12"/>
      <c r="E80" s="12"/>
      <c r="F80" s="12"/>
      <c r="G80" s="12"/>
      <c r="H80" s="12"/>
      <c r="I80" s="12"/>
      <c r="J80" s="12"/>
      <c r="K80" s="12"/>
      <c r="L80" s="12"/>
      <c r="R80" s="20"/>
      <c r="S80" s="82"/>
      <c r="T80" s="20"/>
      <c r="U80" s="20"/>
      <c r="V80" s="82"/>
      <c r="W80" s="20"/>
      <c r="X80" s="20"/>
    </row>
    <row r="81" spans="2:27" s="1" customFormat="1" x14ac:dyDescent="0.15">
      <c r="B81" s="4"/>
      <c r="C81" s="12"/>
      <c r="D81" s="12"/>
      <c r="E81" s="12"/>
      <c r="F81" s="12"/>
      <c r="G81" s="12"/>
      <c r="H81" s="12"/>
      <c r="I81" s="12"/>
      <c r="J81" s="12"/>
      <c r="K81" s="12"/>
      <c r="L81" s="12"/>
      <c r="R81" s="20"/>
      <c r="S81" s="82"/>
      <c r="T81" s="20"/>
      <c r="U81" s="20"/>
      <c r="V81" s="82"/>
      <c r="W81" s="20"/>
      <c r="X81" s="20"/>
    </row>
    <row r="82" spans="2:27" x14ac:dyDescent="0.15">
      <c r="X82" s="20"/>
      <c r="Z82" s="1"/>
      <c r="AA82" s="1"/>
    </row>
    <row r="83" spans="2:27" x14ac:dyDescent="0.15">
      <c r="X83" s="20"/>
      <c r="Z83" s="1"/>
      <c r="AA83" s="1"/>
    </row>
    <row r="84" spans="2:27" x14ac:dyDescent="0.15">
      <c r="X84" s="20"/>
      <c r="Z84" s="1"/>
      <c r="AA84" s="1"/>
    </row>
    <row r="85" spans="2:27" x14ac:dyDescent="0.15">
      <c r="X85" s="20"/>
      <c r="Z85" s="1"/>
      <c r="AA85" s="1"/>
    </row>
    <row r="86" spans="2:27" x14ac:dyDescent="0.15">
      <c r="X86" s="20"/>
      <c r="Z86" s="1"/>
      <c r="AA86" s="1"/>
    </row>
    <row r="87" spans="2:27" x14ac:dyDescent="0.15">
      <c r="X87" s="20"/>
      <c r="Z87" s="1"/>
      <c r="AA87" s="1"/>
    </row>
    <row r="88" spans="2:27" x14ac:dyDescent="0.15">
      <c r="X88" s="20"/>
      <c r="Z88" s="1"/>
      <c r="AA88" s="1"/>
    </row>
    <row r="89" spans="2:27" x14ac:dyDescent="0.15">
      <c r="X89" s="20"/>
      <c r="Z89" s="1"/>
      <c r="AA89" s="1"/>
    </row>
    <row r="90" spans="2:27" x14ac:dyDescent="0.15">
      <c r="X90" s="20"/>
      <c r="Z90" s="1"/>
      <c r="AA90" s="1"/>
    </row>
    <row r="91" spans="2:27" x14ac:dyDescent="0.15">
      <c r="X91" s="20"/>
      <c r="Z91" s="1"/>
      <c r="AA91" s="1"/>
    </row>
    <row r="92" spans="2:27" x14ac:dyDescent="0.15">
      <c r="X92" s="20"/>
      <c r="Z92" s="1"/>
      <c r="AA92" s="1"/>
    </row>
    <row r="93" spans="2:27" x14ac:dyDescent="0.15">
      <c r="X93" s="20"/>
      <c r="Z93" s="1"/>
      <c r="AA93" s="1"/>
    </row>
    <row r="94" spans="2:27" x14ac:dyDescent="0.15">
      <c r="X94" s="20"/>
      <c r="Z94" s="1"/>
      <c r="AA94" s="1"/>
    </row>
    <row r="95" spans="2:27" x14ac:dyDescent="0.15">
      <c r="X95" s="20"/>
      <c r="Z95" s="1"/>
      <c r="AA95" s="1"/>
    </row>
  </sheetData>
  <mergeCells count="25">
    <mergeCell ref="B3:AC3"/>
    <mergeCell ref="D5:M5"/>
    <mergeCell ref="AB8:AB11"/>
    <mergeCell ref="AC8:AC11"/>
    <mergeCell ref="D7:M7"/>
    <mergeCell ref="R7:T7"/>
    <mergeCell ref="B8:B12"/>
    <mergeCell ref="C8:C12"/>
    <mergeCell ref="D8:O8"/>
    <mergeCell ref="P8:P11"/>
    <mergeCell ref="D9:M9"/>
    <mergeCell ref="Q8:Q11"/>
    <mergeCell ref="R8:T12"/>
    <mergeCell ref="U7:W7"/>
    <mergeCell ref="U8:W12"/>
    <mergeCell ref="Y8:Y11"/>
    <mergeCell ref="D10:I10"/>
    <mergeCell ref="J10:L10"/>
    <mergeCell ref="M10:M11"/>
    <mergeCell ref="Z8:AA8"/>
    <mergeCell ref="Z9:Z11"/>
    <mergeCell ref="AA9:AA12"/>
    <mergeCell ref="X8:X12"/>
    <mergeCell ref="N9:N11"/>
    <mergeCell ref="O9:O11"/>
  </mergeCells>
  <phoneticPr fontId="2"/>
  <dataValidations count="2">
    <dataValidation type="list" allowBlank="1" showInputMessage="1" showErrorMessage="1" sqref="X5" xr:uid="{00000000-0002-0000-0100-000000000000}">
      <formula1>$AT$5:$AT$7</formula1>
    </dataValidation>
    <dataValidation type="list" allowBlank="1" showInputMessage="1" showErrorMessage="1" sqref="X13:X32" xr:uid="{00000000-0002-0000-0100-000001000000}">
      <formula1>$AE$13:$AE$15</formula1>
    </dataValidation>
  </dataValidations>
  <printOptions horizontalCentered="1"/>
  <pageMargins left="0.19685039370078741" right="0.19685039370078741" top="0.35433070866141736" bottom="0.31496062992125984" header="0.23622047244094491" footer="0.19685039370078741"/>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別紙１-1</vt:lpstr>
      <vt:lpstr>　別紙１-２</vt:lpstr>
      <vt:lpstr>'　別紙１-２'!Print_Area</vt:lpstr>
      <vt:lpstr>'別紙１-1'!Print_Area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2024-04-17T12:31:37Z</dcterms:created>
  <dcterms:modified xsi:type="dcterms:W3CDTF">2024-04-17T12:31:46Z</dcterms:modified>
</cp:coreProperties>
</file>