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 defaultThemeVersion="124226"/>
  <xr:revisionPtr revIDLastSave="0" documentId="13_ncr:1_{BA2CDB0A-9CAB-46C1-9B7B-3A5AB7803F5A}" xr6:coauthVersionLast="36" xr6:coauthVersionMax="36" xr10:uidLastSave="{00000000-0000-0000-0000-000000000000}"/>
  <bookViews>
    <workbookView xWindow="0" yWindow="0" windowWidth="28800" windowHeight="12135" tabRatio="823" xr2:uid="{00000000-000D-0000-FFFF-FFFF00000000}"/>
  </bookViews>
  <sheets>
    <sheet name="①別紙概要 (個別対応方式)" sheetId="14" r:id="rId1"/>
    <sheet name="②別紙概要 (一括比例配分方式)" sheetId="15" r:id="rId2"/>
    <sheet name="③別紙概要 (全額控除等（課税売上割合95%以上）) " sheetId="22" r:id="rId3"/>
    <sheet name="④別紙概要（返還なし）" sheetId="2" r:id="rId4"/>
    <sheet name="記載例１（返還有り、個別対応）" sheetId="20" r:id="rId5"/>
    <sheet name="記載例２（返還有り、一括比例）" sheetId="16" r:id="rId6"/>
    <sheet name="記載例（返還なし）" sheetId="18" r:id="rId7"/>
  </sheets>
  <definedNames>
    <definedName name="_xlnm.Print_Area" localSheetId="0">'①別紙概要 (個別対応方式)'!$A$1:$O$49</definedName>
    <definedName name="_xlnm.Print_Area" localSheetId="1">'②別紙概要 (一括比例配分方式)'!$A$1:$O$44</definedName>
    <definedName name="_xlnm.Print_Area" localSheetId="2">'③別紙概要 (全額控除等（課税売上割合95%以上）) '!$A$1:$O$28</definedName>
    <definedName name="_xlnm.Print_Area" localSheetId="3">'④別紙概要（返還なし）'!$A$1:$K$26</definedName>
    <definedName name="_xlnm.Print_Area" localSheetId="6">'記載例（返還なし）'!$A$1:$K$27</definedName>
    <definedName name="_xlnm.Print_Area" localSheetId="4">'記載例１（返還有り、個別対応）'!$A$1:$O$49</definedName>
    <definedName name="_xlnm.Print_Area" localSheetId="5">'記載例２（返還有り、一括比例）'!$A$1:$O$44</definedName>
    <definedName name="Z_3B354CA7_5DDB_486E_B190_D1AF122751B8_.wvu.PrintArea" localSheetId="0" hidden="1">'①別紙概要 (個別対応方式)'!$A$2:$N$49</definedName>
    <definedName name="Z_3B354CA7_5DDB_486E_B190_D1AF122751B8_.wvu.PrintArea" localSheetId="1" hidden="1">'②別紙概要 (一括比例配分方式)'!$A$2:$N$44</definedName>
    <definedName name="Z_3B354CA7_5DDB_486E_B190_D1AF122751B8_.wvu.PrintArea" localSheetId="2" hidden="1">'③別紙概要 (全額控除等（課税売上割合95%以上）) '!$A$2:$N$28</definedName>
    <definedName name="Z_3B354CA7_5DDB_486E_B190_D1AF122751B8_.wvu.PrintArea" localSheetId="6" hidden="1">'記載例（返還なし）'!$A$2:$K$27</definedName>
    <definedName name="Z_3B354CA7_5DDB_486E_B190_D1AF122751B8_.wvu.PrintArea" localSheetId="4" hidden="1">'記載例１（返還有り、個別対応）'!$A$2:$N$49</definedName>
    <definedName name="Z_3B354CA7_5DDB_486E_B190_D1AF122751B8_.wvu.PrintArea" localSheetId="5" hidden="1">'記載例２（返還有り、一括比例）'!$A$2:$N$44</definedName>
  </definedNames>
  <calcPr calcId="191029"/>
</workbook>
</file>

<file path=xl/calcChain.xml><?xml version="1.0" encoding="utf-8"?>
<calcChain xmlns="http://schemas.openxmlformats.org/spreadsheetml/2006/main">
  <c r="H39" i="16" l="1"/>
  <c r="L33" i="16"/>
  <c r="L31" i="16"/>
  <c r="M27" i="16"/>
  <c r="L27" i="16"/>
  <c r="K27" i="16"/>
  <c r="J27" i="16"/>
  <c r="N26" i="16"/>
  <c r="N25" i="16"/>
  <c r="N24" i="16"/>
  <c r="N23" i="16"/>
  <c r="N22" i="16"/>
  <c r="H42" i="20"/>
  <c r="H41" i="20"/>
  <c r="L33" i="20"/>
  <c r="L31" i="20"/>
  <c r="M27" i="20"/>
  <c r="L27" i="20"/>
  <c r="K27" i="20"/>
  <c r="J27" i="20"/>
  <c r="N26" i="20"/>
  <c r="N25" i="20"/>
  <c r="N24" i="20"/>
  <c r="N23" i="20"/>
  <c r="N22" i="20"/>
  <c r="J22" i="22"/>
  <c r="H22" i="22"/>
  <c r="J39" i="15"/>
  <c r="H39" i="15"/>
  <c r="I36" i="15"/>
  <c r="L33" i="15"/>
  <c r="L31" i="15"/>
  <c r="N27" i="15"/>
  <c r="M27" i="15"/>
  <c r="L27" i="15"/>
  <c r="K27" i="15"/>
  <c r="J27" i="15"/>
  <c r="N26" i="15"/>
  <c r="N25" i="15"/>
  <c r="N24" i="15"/>
  <c r="N23" i="15"/>
  <c r="N22" i="15"/>
  <c r="J43" i="14"/>
  <c r="J42" i="14"/>
  <c r="H42" i="14"/>
  <c r="J41" i="14"/>
  <c r="H41" i="14"/>
  <c r="I37" i="14"/>
  <c r="I36" i="14"/>
  <c r="L33" i="14"/>
  <c r="L31" i="14"/>
  <c r="N27" i="14"/>
  <c r="M27" i="14"/>
  <c r="L27" i="14"/>
  <c r="K27" i="14"/>
  <c r="J27" i="14"/>
  <c r="N26" i="14"/>
  <c r="N25" i="14"/>
  <c r="N24" i="14"/>
  <c r="N23" i="14"/>
  <c r="N22" i="14"/>
  <c r="N27" i="20" l="1"/>
  <c r="I36" i="20" s="1"/>
  <c r="J41" i="20" s="1"/>
  <c r="N27" i="16"/>
  <c r="I36" i="16" s="1"/>
  <c r="J39" i="16" s="1"/>
  <c r="I37" i="20" l="1"/>
  <c r="J42" i="20" s="1"/>
  <c r="J43" i="20" s="1"/>
</calcChain>
</file>

<file path=xl/sharedStrings.xml><?xml version="1.0" encoding="utf-8"?>
<sst xmlns="http://schemas.openxmlformats.org/spreadsheetml/2006/main" count="222" uniqueCount="71">
  <si>
    <t>１　施設名</t>
  </si>
  <si>
    <t>２　開設者氏名</t>
  </si>
  <si>
    <t>３　施設の所在地</t>
  </si>
  <si>
    <t>６　仕入控除税額の概要</t>
  </si>
  <si>
    <t>課税仕入</t>
    <rPh sb="0" eb="2">
      <t>カゼイ</t>
    </rPh>
    <rPh sb="2" eb="4">
      <t>シイレ</t>
    </rPh>
    <phoneticPr fontId="1"/>
  </si>
  <si>
    <t>非課税仕入</t>
    <rPh sb="0" eb="3">
      <t>ヒカゼイ</t>
    </rPh>
    <rPh sb="3" eb="5">
      <t>シイレ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</si>
  <si>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</si>
  <si>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４  補助事業名</t>
  </si>
  <si>
    <t>（例）</t>
  </si>
  <si>
    <t>経費の内訳</t>
    <rPh sb="0" eb="2">
      <t>ケイヒ</t>
    </rPh>
    <rPh sb="3" eb="5">
      <t>ウチワケ</t>
    </rPh>
    <phoneticPr fontId="1"/>
  </si>
  <si>
    <t>課税売上対応分（Ａ）</t>
    <rPh sb="0" eb="2">
      <t>カゼイ</t>
    </rPh>
    <rPh sb="2" eb="6">
      <t>ウリアゲタイオウ</t>
    </rPh>
    <rPh sb="6" eb="7">
      <t>ブン</t>
    </rPh>
    <phoneticPr fontId="1"/>
  </si>
  <si>
    <t>非課税売上対応分（Ｂ）</t>
    <rPh sb="0" eb="3">
      <t>ヒカゼイ</t>
    </rPh>
    <rPh sb="3" eb="7">
      <t>ウリアゲタイオウ</t>
    </rPh>
    <rPh sb="7" eb="8">
      <t>ブン</t>
    </rPh>
    <phoneticPr fontId="1"/>
  </si>
  <si>
    <t>共通対応分（Ｃ）</t>
    <rPh sb="0" eb="2">
      <t>キョウツウ</t>
    </rPh>
    <rPh sb="2" eb="4">
      <t>タイオウ</t>
    </rPh>
    <rPh sb="4" eb="5">
      <t>ブン</t>
    </rPh>
    <phoneticPr fontId="1"/>
  </si>
  <si>
    <t>合計
（Ｄ）</t>
    <rPh sb="0" eb="2">
      <t>ゴウケイ</t>
    </rPh>
    <phoneticPr fontId="1"/>
  </si>
  <si>
    <t>・個別対応方式の場合</t>
    <rPh sb="1" eb="3">
      <t>コベツ</t>
    </rPh>
    <rPh sb="3" eb="5">
      <t>タイオウ</t>
    </rPh>
    <rPh sb="5" eb="7">
      <t>ホウシキ</t>
    </rPh>
    <rPh sb="8" eb="10">
      <t>バアイ</t>
    </rPh>
    <phoneticPr fontId="1"/>
  </si>
  <si>
    <t>・一括比例配分方式の場合</t>
    <rPh sb="1" eb="3">
      <t>イッカツ</t>
    </rPh>
    <rPh sb="3" eb="5">
      <t>ヒレイ</t>
    </rPh>
    <rPh sb="5" eb="7">
      <t>ハイブン</t>
    </rPh>
    <rPh sb="7" eb="9">
      <t>ホウシキ</t>
    </rPh>
    <rPh sb="10" eb="12">
      <t>バアイ</t>
    </rPh>
    <phoneticPr fontId="1"/>
  </si>
  <si>
    <t>円</t>
    <rPh sb="0" eb="1">
      <t>エン</t>
    </rPh>
    <phoneticPr fontId="1"/>
  </si>
  <si>
    <t xml:space="preserve">      </t>
    <phoneticPr fontId="1"/>
  </si>
  <si>
    <t>○○市○○町○○丁目</t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</si>
  <si>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</si>
  <si>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円</t>
    <phoneticPr fontId="1"/>
  </si>
  <si>
    <t>・・・・・・（返還額）</t>
    <rPh sb="7" eb="10">
      <t>ヘンカンガク</t>
    </rPh>
    <phoneticPr fontId="1"/>
  </si>
  <si>
    <t>（別紙概要）</t>
    <rPh sb="1" eb="3">
      <t>ベッシ</t>
    </rPh>
    <rPh sb="3" eb="5">
      <t>ガイヨウ</t>
    </rPh>
    <phoneticPr fontId="1"/>
  </si>
  <si>
    <r>
      <t>（４）仕入控除税額（</t>
    </r>
    <r>
      <rPr>
        <b/>
        <sz val="12"/>
        <rFont val="ＭＳ 明朝"/>
        <family val="1"/>
        <charset val="128"/>
      </rPr>
      <t>個別対応方式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コベツ</t>
    </rPh>
    <rPh sb="12" eb="14">
      <t>タイオウ</t>
    </rPh>
    <rPh sb="14" eb="16">
      <t>ホウシキ</t>
    </rPh>
    <phoneticPr fontId="1"/>
  </si>
  <si>
    <t>（５）添付書類</t>
    <rPh sb="3" eb="5">
      <t>テンプ</t>
    </rPh>
    <rPh sb="5" eb="7">
      <t>ショルイ</t>
    </rPh>
    <phoneticPr fontId="1"/>
  </si>
  <si>
    <t>　　　・課税売上割合・控除対象仕入税額等の計算表（写し）</t>
    <rPh sb="25" eb="26">
      <t>ウツ</t>
    </rPh>
    <phoneticPr fontId="1"/>
  </si>
  <si>
    <t>　　　・確定申告書（写し）</t>
    <rPh sb="4" eb="6">
      <t>カクテイ</t>
    </rPh>
    <rPh sb="6" eb="9">
      <t>シンコクショ</t>
    </rPh>
    <rPh sb="10" eb="11">
      <t>ウツ</t>
    </rPh>
    <phoneticPr fontId="1"/>
  </si>
  <si>
    <t>・簡易課税方式による場合は、簡易課税方式の確定申告書（写し）</t>
    <rPh sb="10" eb="12">
      <t>バアイ</t>
    </rPh>
    <rPh sb="14" eb="16">
      <t>カンイ</t>
    </rPh>
    <rPh sb="16" eb="18">
      <t>カゼイ</t>
    </rPh>
    <rPh sb="18" eb="20">
      <t>ホウシキ</t>
    </rPh>
    <phoneticPr fontId="1"/>
  </si>
  <si>
    <t>・特定収入割合が５％を超える場合は、特定収入割合の計算表</t>
    <rPh sb="14" eb="16">
      <t>バアイ</t>
    </rPh>
    <rPh sb="18" eb="20">
      <t>トクテイ</t>
    </rPh>
    <rPh sb="20" eb="22">
      <t>シュウニュウ</t>
    </rPh>
    <rPh sb="22" eb="24">
      <t>ワリアイ</t>
    </rPh>
    <rPh sb="25" eb="27">
      <t>ケイサン</t>
    </rPh>
    <rPh sb="27" eb="28">
      <t>オモテ</t>
    </rPh>
    <phoneticPr fontId="1"/>
  </si>
  <si>
    <t>　　添付書類</t>
    <rPh sb="2" eb="4">
      <t>テンプ</t>
    </rPh>
    <rPh sb="4" eb="6">
      <t>ショルイ</t>
    </rPh>
    <phoneticPr fontId="1"/>
  </si>
  <si>
    <t>６　仕入控除税額の概要（返還のない理由を記載すること）</t>
    <rPh sb="12" eb="14">
      <t>ヘンカン</t>
    </rPh>
    <rPh sb="17" eb="19">
      <t>リユウ</t>
    </rPh>
    <rPh sb="20" eb="22">
      <t>キサイ</t>
    </rPh>
    <phoneticPr fontId="1"/>
  </si>
  <si>
    <t xml:space="preserve">      </t>
    <phoneticPr fontId="1"/>
  </si>
  <si>
    <t>（３）支出のうち課税仕入れの占める割合</t>
    <phoneticPr fontId="1"/>
  </si>
  <si>
    <t>　課税売上対応分（Ａ／Ｄ）＝</t>
    <phoneticPr fontId="1"/>
  </si>
  <si>
    <t>　共通対応分（Ｃ／Ｄ）＝</t>
    <phoneticPr fontId="1"/>
  </si>
  <si>
    <t>　課税仕入（Ａ＋Ｂ＋Ｃ）／Ｄ＝</t>
    <phoneticPr fontId="1"/>
  </si>
  <si>
    <t>・・・・・・（Ｈ）</t>
    <phoneticPr fontId="1"/>
  </si>
  <si>
    <t>・・・・・・（返還額）</t>
    <phoneticPr fontId="1"/>
  </si>
  <si>
    <t>国庫補助金確定額×Ｆ×</t>
    <rPh sb="0" eb="2">
      <t>コッコ</t>
    </rPh>
    <rPh sb="2" eb="4">
      <t>ホジョ</t>
    </rPh>
    <rPh sb="4" eb="5">
      <t>キン</t>
    </rPh>
    <rPh sb="5" eb="8">
      <t>カクテイガク</t>
    </rPh>
    <phoneticPr fontId="1"/>
  </si>
  <si>
    <t>／</t>
    <phoneticPr fontId="1"/>
  </si>
  <si>
    <t>　合計</t>
    <rPh sb="1" eb="3">
      <t>ゴウケイ</t>
    </rPh>
    <phoneticPr fontId="1"/>
  </si>
  <si>
    <t>国庫補助金確定額×Ｈ×</t>
    <phoneticPr fontId="1"/>
  </si>
  <si>
    <t>＝</t>
    <phoneticPr fontId="1"/>
  </si>
  <si>
    <r>
      <t>（４）仕入控除税額（</t>
    </r>
    <r>
      <rPr>
        <b/>
        <sz val="12"/>
        <rFont val="ＭＳ 明朝"/>
        <family val="1"/>
        <charset val="128"/>
      </rPr>
      <t>一括比例配分方式</t>
    </r>
    <r>
      <rPr>
        <sz val="12"/>
        <rFont val="ＭＳ 明朝"/>
        <family val="1"/>
        <charset val="128"/>
      </rPr>
      <t>）</t>
    </r>
    <rPh sb="10" eb="12">
      <t>イッカツ</t>
    </rPh>
    <rPh sb="12" eb="14">
      <t>ヒレイ</t>
    </rPh>
    <rPh sb="14" eb="16">
      <t>ハイブン</t>
    </rPh>
    <rPh sb="16" eb="18">
      <t>ホウシキ</t>
    </rPh>
    <phoneticPr fontId="1"/>
  </si>
  <si>
    <t>・　○○により(申告義務のない理由を記載)、消費税の申告義務がない。</t>
  </si>
  <si>
    <t>・　特定収入割合が５％を超えるため、補助金に係る消費税及び地方消費税の仕入控除税額がない。</t>
  </si>
  <si>
    <t>・　簡易課税方式により申告したため、補助金に係る消費税及び地方消費税の仕入控除税額がない。</t>
  </si>
  <si>
    <t>・・・・・・（返還額）</t>
    <phoneticPr fontId="1"/>
  </si>
  <si>
    <t>（個別対応方式）</t>
    <rPh sb="1" eb="3">
      <t>コベツ</t>
    </rPh>
    <rPh sb="3" eb="5">
      <t>タイオウ</t>
    </rPh>
    <rPh sb="5" eb="7">
      <t>ホウシキ</t>
    </rPh>
    <phoneticPr fontId="1"/>
  </si>
  <si>
    <t>（一括比例配分方式）</t>
    <rPh sb="1" eb="3">
      <t>イッカツ</t>
    </rPh>
    <rPh sb="3" eb="5">
      <t>ヒレイ</t>
    </rPh>
    <rPh sb="5" eb="7">
      <t>ハイブン</t>
    </rPh>
    <rPh sb="7" eb="9">
      <t>ホウシキ</t>
    </rPh>
    <phoneticPr fontId="1"/>
  </si>
  <si>
    <t>（全額控除等）</t>
    <rPh sb="1" eb="3">
      <t>ゼンガク</t>
    </rPh>
    <rPh sb="3" eb="5">
      <t>コウジョ</t>
    </rPh>
    <rPh sb="5" eb="6">
      <t>トウ</t>
    </rPh>
    <phoneticPr fontId="1"/>
  </si>
  <si>
    <t>（返還無し）</t>
    <rPh sb="1" eb="3">
      <t>ヘンカン</t>
    </rPh>
    <rPh sb="3" eb="4">
      <t>ナ</t>
    </rPh>
    <phoneticPr fontId="1"/>
  </si>
  <si>
    <r>
      <t>（１）仕入控除税額（</t>
    </r>
    <r>
      <rPr>
        <b/>
        <sz val="12"/>
        <rFont val="ＭＳ 明朝"/>
        <family val="1"/>
        <charset val="128"/>
      </rPr>
      <t>全額控除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ゼンガク</t>
    </rPh>
    <rPh sb="12" eb="14">
      <t>コウジョ</t>
    </rPh>
    <phoneticPr fontId="1"/>
  </si>
  <si>
    <t>（２）添付書類</t>
    <rPh sb="3" eb="5">
      <t>テンプ</t>
    </rPh>
    <rPh sb="5" eb="7">
      <t>ショルイ</t>
    </rPh>
    <phoneticPr fontId="1"/>
  </si>
  <si>
    <t>（課税資産の譲渡等の対価の額）（Ｅ）</t>
    <rPh sb="1" eb="3">
      <t>カゼイ</t>
    </rPh>
    <rPh sb="3" eb="5">
      <t>シサン</t>
    </rPh>
    <rPh sb="6" eb="8">
      <t>ジョウト</t>
    </rPh>
    <rPh sb="8" eb="9">
      <t>トウ</t>
    </rPh>
    <rPh sb="10" eb="12">
      <t>タイカ</t>
    </rPh>
    <rPh sb="13" eb="14">
      <t>ガク</t>
    </rPh>
    <phoneticPr fontId="1"/>
  </si>
  <si>
    <t>（資産の譲渡等の対価の額）（Ｆ）</t>
    <rPh sb="1" eb="3">
      <t>シサン</t>
    </rPh>
    <rPh sb="4" eb="6">
      <t>ジョウト</t>
    </rPh>
    <rPh sb="6" eb="7">
      <t>トウ</t>
    </rPh>
    <rPh sb="8" eb="10">
      <t>タイカ</t>
    </rPh>
    <rPh sb="11" eb="12">
      <t>ガク</t>
    </rPh>
    <phoneticPr fontId="1"/>
  </si>
  <si>
    <t>・・・・・・（Ｇ）
（計算に使用する課税売上割合）</t>
    <phoneticPr fontId="1"/>
  </si>
  <si>
    <t>・・・・・・（Ｈ）</t>
    <phoneticPr fontId="1"/>
  </si>
  <si>
    <t>・・・・・・（Ｉ）</t>
    <phoneticPr fontId="1"/>
  </si>
  <si>
    <t>・・・・・・（Ｊ）</t>
    <phoneticPr fontId="1"/>
  </si>
  <si>
    <t>・・・・・・（Ｋ）</t>
    <phoneticPr fontId="1"/>
  </si>
  <si>
    <t>×Ｇ＝</t>
    <phoneticPr fontId="1"/>
  </si>
  <si>
    <t>国庫補助金確定額×Ｈ×</t>
    <rPh sb="0" eb="2">
      <t>コッコ</t>
    </rPh>
    <rPh sb="2" eb="4">
      <t>ホジョ</t>
    </rPh>
    <rPh sb="4" eb="5">
      <t>キン</t>
    </rPh>
    <rPh sb="5" eb="8">
      <t>カクテイガク</t>
    </rPh>
    <phoneticPr fontId="1"/>
  </si>
  <si>
    <t>国庫補助金確定額×Ｉ×</t>
    <phoneticPr fontId="1"/>
  </si>
  <si>
    <t xml:space="preserve"> 合計（Ｊ＋Ｋ）＝</t>
    <rPh sb="1" eb="3">
      <t>ゴウケイ</t>
    </rPh>
    <phoneticPr fontId="1"/>
  </si>
  <si>
    <t>５　補助金確定額</t>
    <phoneticPr fontId="1"/>
  </si>
  <si>
    <t>○○病院</t>
    <phoneticPr fontId="1"/>
  </si>
  <si>
    <t>○○○○</t>
    <phoneticPr fontId="1"/>
  </si>
  <si>
    <t>設備整備費</t>
    <rPh sb="0" eb="2">
      <t>セツビ</t>
    </rPh>
    <rPh sb="2" eb="4">
      <t>セイビ</t>
    </rPh>
    <rPh sb="4" eb="5">
      <t>ヒ</t>
    </rPh>
    <phoneticPr fontId="1"/>
  </si>
  <si>
    <t>令和４年度群馬県感染症検査機関等設備整備事業補助金</t>
    <rPh sb="5" eb="8">
      <t>グンマケン</t>
    </rPh>
    <rPh sb="8" eb="11">
      <t>カンセンショウ</t>
    </rPh>
    <rPh sb="11" eb="13">
      <t>ケンサ</t>
    </rPh>
    <rPh sb="13" eb="15">
      <t>キカン</t>
    </rPh>
    <rPh sb="15" eb="16">
      <t>トウ</t>
    </rPh>
    <rPh sb="16" eb="18">
      <t>セツビ</t>
    </rPh>
    <rPh sb="18" eb="20">
      <t>セイビ</t>
    </rPh>
    <rPh sb="20" eb="22">
      <t>ジギョウ</t>
    </rPh>
    <rPh sb="22" eb="25">
      <t>ホジョキン</t>
    </rPh>
    <phoneticPr fontId="1"/>
  </si>
  <si>
    <t>令和４年度群馬県感染症検査機関等設備整備事業補助金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</si>
</sst>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0000_ ;[Red]\-#,##0.00000000\ "/>
    <numFmt numFmtId="177" formatCode="#,##0.00000000_ "/>
    <numFmt numFmtId="178" formatCode="#,##0_ "/>
    <numFmt numFmtId="179" formatCode="#,##0.00000000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平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6" fillId="0" borderId="0"/>
    <xf numFmtId="0" fontId="6" fillId="0" borderId="0"/>
    <xf numFmtId="0" fontId="9" fillId="0" borderId="0"/>
  </cellStyleXfs>
  <cellXfs count="10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2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/>
    <xf numFmtId="3" fontId="5" fillId="0" borderId="0" xfId="0" applyNumberFormat="1" applyFont="1" applyFill="1" applyBorder="1" applyAlignment="1"/>
    <xf numFmtId="0" fontId="7" fillId="2" borderId="0" xfId="0" applyFont="1" applyFill="1" applyAlignment="1"/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2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2" borderId="5" xfId="0" applyFont="1" applyFill="1" applyBorder="1" applyAlignment="1">
      <alignment horizontal="left" vertical="center"/>
    </xf>
    <xf numFmtId="3" fontId="5" fillId="4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/>
    <xf numFmtId="0" fontId="5" fillId="3" borderId="0" xfId="0" applyFont="1" applyFill="1" applyAlignment="1"/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176" fontId="5" fillId="2" borderId="1" xfId="0" applyNumberFormat="1" applyFont="1" applyFill="1" applyBorder="1" applyAlignment="1">
      <alignment vertical="center" shrinkToFit="1"/>
    </xf>
    <xf numFmtId="3" fontId="5" fillId="3" borderId="1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quotePrefix="1" applyNumberFormat="1" applyFont="1" applyFill="1" applyAlignment="1">
      <alignment vertical="center"/>
    </xf>
    <xf numFmtId="178" fontId="5" fillId="2" borderId="1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3" fontId="5" fillId="2" borderId="0" xfId="0" applyNumberFormat="1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38" fontId="5" fillId="3" borderId="1" xfId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2" borderId="1" xfId="1" applyFont="1" applyFill="1" applyBorder="1" applyAlignment="1">
      <alignment horizontal="right" vertical="center" shrinkToFit="1"/>
    </xf>
    <xf numFmtId="177" fontId="5" fillId="2" borderId="1" xfId="0" applyNumberFormat="1" applyFont="1" applyFill="1" applyBorder="1" applyAlignment="1">
      <alignment vertical="center" shrinkToFit="1"/>
    </xf>
    <xf numFmtId="177" fontId="5" fillId="2" borderId="6" xfId="0" applyNumberFormat="1" applyFont="1" applyFill="1" applyBorder="1" applyAlignment="1">
      <alignment vertical="center" shrinkToFit="1"/>
    </xf>
    <xf numFmtId="178" fontId="5" fillId="2" borderId="6" xfId="0" applyNumberFormat="1" applyFont="1" applyFill="1" applyBorder="1" applyAlignment="1">
      <alignment vertical="center"/>
    </xf>
    <xf numFmtId="179" fontId="5" fillId="2" borderId="1" xfId="0" applyNumberFormat="1" applyFont="1" applyFill="1" applyBorder="1" applyAlignment="1">
      <alignment horizontal="right" vertical="center"/>
    </xf>
    <xf numFmtId="179" fontId="5" fillId="3" borderId="1" xfId="0" applyNumberFormat="1" applyFont="1" applyFill="1" applyBorder="1" applyAlignment="1">
      <alignment horizontal="right" vertical="center" wrapText="1"/>
    </xf>
    <xf numFmtId="179" fontId="5" fillId="4" borderId="1" xfId="0" applyNumberFormat="1" applyFont="1" applyFill="1" applyBorder="1" applyAlignment="1">
      <alignment horizontal="right" vertical="center" wrapText="1"/>
    </xf>
    <xf numFmtId="179" fontId="5" fillId="2" borderId="1" xfId="0" applyNumberFormat="1" applyFont="1" applyFill="1" applyBorder="1" applyAlignment="1">
      <alignment vertical="center"/>
    </xf>
    <xf numFmtId="179" fontId="5" fillId="3" borderId="1" xfId="0" applyNumberFormat="1" applyFont="1" applyFill="1" applyBorder="1" applyAlignment="1">
      <alignment vertical="center" wrapText="1"/>
    </xf>
    <xf numFmtId="179" fontId="5" fillId="4" borderId="1" xfId="0" applyNumberFormat="1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shrinkToFit="1"/>
    </xf>
    <xf numFmtId="3" fontId="5" fillId="3" borderId="0" xfId="0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shrinkToFit="1"/>
    </xf>
    <xf numFmtId="3" fontId="5" fillId="3" borderId="4" xfId="0" applyNumberFormat="1" applyFont="1" applyFill="1" applyBorder="1" applyAlignment="1">
      <alignment horizontal="right" vertical="center" shrinkToFit="1"/>
    </xf>
    <xf numFmtId="3" fontId="5" fillId="3" borderId="2" xfId="0" applyNumberFormat="1" applyFont="1" applyFill="1" applyBorder="1" applyAlignment="1">
      <alignment horizontal="right" vertical="center" shrinkToFit="1"/>
    </xf>
    <xf numFmtId="3" fontId="5" fillId="3" borderId="3" xfId="0" applyNumberFormat="1" applyFont="1" applyFill="1" applyBorder="1" applyAlignment="1">
      <alignment horizontal="right" vertical="center" shrinkToFit="1"/>
    </xf>
    <xf numFmtId="0" fontId="5" fillId="3" borderId="4" xfId="0" applyNumberFormat="1" applyFont="1" applyFill="1" applyBorder="1" applyAlignment="1">
      <alignment horizontal="left" vertical="center" shrinkToFit="1"/>
    </xf>
    <xf numFmtId="0" fontId="5" fillId="3" borderId="2" xfId="0" applyNumberFormat="1" applyFont="1" applyFill="1" applyBorder="1" applyAlignment="1">
      <alignment horizontal="left" vertical="center" shrinkToFit="1"/>
    </xf>
    <xf numFmtId="0" fontId="5" fillId="3" borderId="3" xfId="0" applyNumberFormat="1" applyFont="1" applyFill="1" applyBorder="1" applyAlignment="1">
      <alignment horizontal="left" vertical="center" shrinkToFit="1"/>
    </xf>
    <xf numFmtId="3" fontId="5" fillId="3" borderId="1" xfId="0" applyNumberFormat="1" applyFont="1" applyFill="1" applyBorder="1" applyAlignment="1">
      <alignment horizontal="right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3 2" xfId="5" xr:uid="{00000000-0005-0000-0000-000005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1219199</xdr:colOff>
      <xdr:row>27</xdr:row>
      <xdr:rowOff>7284</xdr:rowOff>
    </xdr:from>
    <xdr:to>
      <xdr:col>14</xdr:col>
      <xdr:colOff>628650</xdr:colOff>
      <xdr:row>31</xdr:row>
      <xdr:rowOff>342900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267699" y="7646334"/>
          <a:ext cx="3000376" cy="1783416"/>
        </a:xfrm>
        <a:prstGeom prst="wedgeRectCallout">
          <a:avLst>
            <a:gd name="adj1" fmla="val -54911"/>
            <a:gd name="adj2" fmla="val 35132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確定申告時に課税売上割合を切り捨て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て計算し、確定申告をしている場合に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のみ、その割合を手入力してください。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それ以外の場合には空欄で構いません。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誤りの多い箇所ですので、必ず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「確定申告書のチェックポイント」の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チェックポイント③をご確認ください。</a:t>
          </a:r>
        </a:p>
      </xdr:txBody>
    </xdr:sp>
    <xdr:clientData/>
  </xdr:twoCellAnchor>
  <xdr:twoCellAnchor>
    <xdr:from>
      <xdr:col>11</xdr:col>
      <xdr:colOff>514351</xdr:colOff>
      <xdr:row>12</xdr:row>
      <xdr:rowOff>47625</xdr:rowOff>
    </xdr:from>
    <xdr:to>
      <xdr:col>14</xdr:col>
      <xdr:colOff>200025</xdr:colOff>
      <xdr:row>19</xdr:row>
      <xdr:rowOff>101410</xdr:rowOff>
    </xdr:to>
    <xdr:sp macro="" textlink="">
      <xdr:nvSpPr>
        <xdr:cNvPr id="5" name="四角形吹き出し 1">
          <a:extLst>
            <a:ext uri="{FF2B5EF4-FFF2-40B4-BE49-F238E27FC236}">
              <a16:creationId xmlns:a16="http://schemas.microsoft.com/office/drawing/2014/main" id="{3A5939C2-37E0-4920-ABEF-3465A0CF1426}"/>
            </a:ext>
          </a:extLst>
        </xdr:cNvPr>
        <xdr:cNvSpPr/>
      </xdr:nvSpPr>
      <xdr:spPr>
        <a:xfrm>
          <a:off x="7562851" y="3409950"/>
          <a:ext cx="3276599" cy="1987360"/>
        </a:xfrm>
        <a:prstGeom prst="wedgeRectCallout">
          <a:avLst>
            <a:gd name="adj1" fmla="val -68673"/>
            <a:gd name="adj2" fmla="val 47730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対象経費は、実績報告時に提出した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「令和４年度群馬県感染症検査機関等設備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整備事業補助金所要額精算書」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（別紙（１））記載の「対象経費の実支出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済額（Ａ）」を入力してください。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課税仕入の用途区分については、消費税確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定申告書等をご確認ください。</a:t>
          </a:r>
        </a:p>
      </xdr:txBody>
    </xdr:sp>
    <xdr:clientData/>
  </xdr:twoCellAnchor>
  <xdr:twoCellAnchor>
    <xdr:from>
      <xdr:col>8</xdr:col>
      <xdr:colOff>676275</xdr:colOff>
      <xdr:row>31</xdr:row>
      <xdr:rowOff>57150</xdr:rowOff>
    </xdr:from>
    <xdr:to>
      <xdr:col>10</xdr:col>
      <xdr:colOff>1447800</xdr:colOff>
      <xdr:row>33</xdr:row>
      <xdr:rowOff>85725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CA5862FE-CAD2-46DE-AF76-587F27DDAA84}"/>
            </a:ext>
          </a:extLst>
        </xdr:cNvPr>
        <xdr:cNvSpPr/>
      </xdr:nvSpPr>
      <xdr:spPr>
        <a:xfrm>
          <a:off x="3810000" y="9144000"/>
          <a:ext cx="3162300" cy="923925"/>
        </a:xfrm>
        <a:prstGeom prst="wedgeRectCallout">
          <a:avLst>
            <a:gd name="adj1" fmla="val -82812"/>
            <a:gd name="adj2" fmla="val -63783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「確定申告書のチェックポイント」の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チェックポイント②をご確認の上、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13</xdr:row>
      <xdr:rowOff>104774</xdr:rowOff>
    </xdr:from>
    <xdr:to>
      <xdr:col>14</xdr:col>
      <xdr:colOff>85724</xdr:colOff>
      <xdr:row>19</xdr:row>
      <xdr:rowOff>101409</xdr:rowOff>
    </xdr:to>
    <xdr:sp macro="" textlink="">
      <xdr:nvSpPr>
        <xdr:cNvPr id="8" name="四角形吹き出し 1">
          <a:extLst>
            <a:ext uri="{FF2B5EF4-FFF2-40B4-BE49-F238E27FC236}">
              <a16:creationId xmlns:a16="http://schemas.microsoft.com/office/drawing/2014/main" id="{E0B0D1EE-FDD8-4BA6-B1C9-916DF7345790}"/>
            </a:ext>
          </a:extLst>
        </xdr:cNvPr>
        <xdr:cNvSpPr/>
      </xdr:nvSpPr>
      <xdr:spPr>
        <a:xfrm>
          <a:off x="7448550" y="3705224"/>
          <a:ext cx="3276599" cy="1653985"/>
        </a:xfrm>
        <a:prstGeom prst="wedgeRectCallout">
          <a:avLst>
            <a:gd name="adj1" fmla="val -68673"/>
            <a:gd name="adj2" fmla="val 47730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対象経費は、実績報告時に提出した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「令和４年度群馬県感染症検査機関等設備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整備事業補助金所要額精算書」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（別紙（１））記載の「対象経費の実支出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済額（Ａ）」を入力してください。</a:t>
          </a:r>
        </a:p>
      </xdr:txBody>
    </xdr:sp>
    <xdr:clientData/>
  </xdr:twoCellAnchor>
  <xdr:twoCellAnchor>
    <xdr:from>
      <xdr:col>8</xdr:col>
      <xdr:colOff>485775</xdr:colOff>
      <xdr:row>31</xdr:row>
      <xdr:rowOff>47625</xdr:rowOff>
    </xdr:from>
    <xdr:to>
      <xdr:col>10</xdr:col>
      <xdr:colOff>1257300</xdr:colOff>
      <xdr:row>33</xdr:row>
      <xdr:rowOff>85725</xdr:rowOff>
    </xdr:to>
    <xdr:sp macro="" textlink="">
      <xdr:nvSpPr>
        <xdr:cNvPr id="9" name="四角形吹き出し 2">
          <a:extLst>
            <a:ext uri="{FF2B5EF4-FFF2-40B4-BE49-F238E27FC236}">
              <a16:creationId xmlns:a16="http://schemas.microsoft.com/office/drawing/2014/main" id="{AADDCF87-77D8-49FA-8B27-737CB1ED5932}"/>
            </a:ext>
          </a:extLst>
        </xdr:cNvPr>
        <xdr:cNvSpPr/>
      </xdr:nvSpPr>
      <xdr:spPr>
        <a:xfrm>
          <a:off x="3619500" y="9353550"/>
          <a:ext cx="3162300" cy="923925"/>
        </a:xfrm>
        <a:prstGeom prst="wedgeRectCallout">
          <a:avLst>
            <a:gd name="adj1" fmla="val -82812"/>
            <a:gd name="adj2" fmla="val -63783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「確定申告書のチェックポイント」の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チェックポイント②をご確認の上、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</a:p>
      </xdr:txBody>
    </xdr:sp>
    <xdr:clientData/>
  </xdr:twoCellAnchor>
  <xdr:twoCellAnchor>
    <xdr:from>
      <xdr:col>12</xdr:col>
      <xdr:colOff>57150</xdr:colOff>
      <xdr:row>27</xdr:row>
      <xdr:rowOff>266700</xdr:rowOff>
    </xdr:from>
    <xdr:to>
      <xdr:col>14</xdr:col>
      <xdr:colOff>628650</xdr:colOff>
      <xdr:row>31</xdr:row>
      <xdr:rowOff>345141</xdr:rowOff>
    </xdr:to>
    <xdr:sp macro="" textlink="">
      <xdr:nvSpPr>
        <xdr:cNvPr id="10" name="四角形吹き出し 1">
          <a:extLst>
            <a:ext uri="{FF2B5EF4-FFF2-40B4-BE49-F238E27FC236}">
              <a16:creationId xmlns:a16="http://schemas.microsoft.com/office/drawing/2014/main" id="{D314DA54-025E-4AAF-BBCB-3159873C9C67}"/>
            </a:ext>
          </a:extLst>
        </xdr:cNvPr>
        <xdr:cNvSpPr/>
      </xdr:nvSpPr>
      <xdr:spPr>
        <a:xfrm>
          <a:off x="8324850" y="7867650"/>
          <a:ext cx="2943225" cy="1783416"/>
        </a:xfrm>
        <a:prstGeom prst="wedgeRectCallout">
          <a:avLst>
            <a:gd name="adj1" fmla="val -54911"/>
            <a:gd name="adj2" fmla="val 35132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確定申告時に課税売上割合を切り捨て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て計算し、確定申告をしている場合に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のみ、その割合を手入力してください。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それ以外の場合には空欄で構いません。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誤りの多い箇所ですので、必ず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「確定申告書のチェックポイント」の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チェックポイント③をご確認ください。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1353670</xdr:colOff>
      <xdr:row>14</xdr:row>
      <xdr:rowOff>19050</xdr:rowOff>
    </xdr:from>
    <xdr:to>
      <xdr:col>10</xdr:col>
      <xdr:colOff>314325</xdr:colOff>
      <xdr:row>17</xdr:row>
      <xdr:rowOff>191060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087595" y="3962400"/>
          <a:ext cx="2827805" cy="1000685"/>
        </a:xfrm>
        <a:prstGeom prst="wedgeRectCallout">
          <a:avLst>
            <a:gd name="adj1" fmla="val -52195"/>
            <a:gd name="adj2" fmla="val 77912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例示をいくつか記載していますので、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当てはまるものを適宜加工の上、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62"/>
  <sheetViews>
    <sheetView tabSelected="1" view="pageBreakPreview" zoomScaleNormal="100" zoomScaleSheetLayoutView="100" workbookViewId="0">
      <selection activeCell="C4" sqref="C4:J4"/>
    </sheetView>
  </sheetViews>
  <sheetFormatPr defaultColWidth="9" defaultRowHeight="13.5"/>
  <cols>
    <col min="1" max="1" width="3.125" style="3" customWidth="1"/>
    <col min="2" max="2" width="3.25" style="3" customWidth="1"/>
    <col min="3" max="4" width="8.125" style="1" customWidth="1"/>
    <col min="5" max="5" width="5.75" style="1" customWidth="1"/>
    <col min="6" max="7" width="3.75" style="1" bestFit="1" customWidth="1"/>
    <col min="8" max="8" width="4.875" style="1" bestFit="1" customWidth="1"/>
    <col min="9" max="9" width="13.75" style="1" customWidth="1"/>
    <col min="10" max="10" width="17.625" style="1" customWidth="1"/>
    <col min="11" max="11" width="20" style="1" customWidth="1"/>
    <col min="12" max="12" width="16" style="1" customWidth="1"/>
    <col min="13" max="13" width="14.75" style="1" customWidth="1"/>
    <col min="14" max="14" width="16.375" style="1" customWidth="1"/>
    <col min="15" max="16384" width="9" style="1"/>
  </cols>
  <sheetData>
    <row r="1" spans="1:15" s="23" customFormat="1" ht="17.25">
      <c r="O1" s="26" t="s">
        <v>48</v>
      </c>
    </row>
    <row r="2" spans="1:15" s="44" customFormat="1" ht="30" customHeight="1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80"/>
      <c r="D4" s="80"/>
      <c r="E4" s="80"/>
      <c r="F4" s="80"/>
      <c r="G4" s="80"/>
      <c r="H4" s="80"/>
      <c r="I4" s="80"/>
      <c r="J4" s="80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80"/>
      <c r="D7" s="80"/>
      <c r="E7" s="80"/>
      <c r="F7" s="80"/>
      <c r="G7" s="80"/>
      <c r="H7" s="80"/>
      <c r="I7" s="80"/>
      <c r="J7" s="80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80"/>
      <c r="D10" s="80"/>
      <c r="E10" s="80"/>
      <c r="F10" s="80"/>
      <c r="G10" s="80"/>
      <c r="H10" s="80"/>
      <c r="I10" s="80"/>
      <c r="J10" s="80"/>
      <c r="K10" s="23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31</v>
      </c>
      <c r="B13" s="46"/>
      <c r="C13" s="80" t="s">
        <v>69</v>
      </c>
      <c r="D13" s="80"/>
      <c r="E13" s="80"/>
      <c r="F13" s="80"/>
      <c r="G13" s="80"/>
      <c r="H13" s="80"/>
      <c r="I13" s="80"/>
      <c r="J13" s="80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81"/>
      <c r="D16" s="81"/>
      <c r="E16" s="81"/>
      <c r="F16" s="81"/>
      <c r="G16" s="81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14" t="s">
        <v>19</v>
      </c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2" customFormat="1" ht="21.75" customHeight="1">
      <c r="A20" s="6"/>
      <c r="B20" s="83"/>
      <c r="C20" s="84"/>
      <c r="D20" s="84"/>
      <c r="E20" s="84"/>
      <c r="F20" s="84"/>
      <c r="G20" s="84"/>
      <c r="H20" s="84"/>
      <c r="I20" s="85"/>
      <c r="J20" s="73" t="s">
        <v>4</v>
      </c>
      <c r="K20" s="73"/>
      <c r="L20" s="73"/>
      <c r="M20" s="71" t="s">
        <v>5</v>
      </c>
      <c r="N20" s="73" t="s">
        <v>13</v>
      </c>
      <c r="O20" s="6"/>
    </row>
    <row r="21" spans="1:15" s="2" customFormat="1" ht="32.25" customHeight="1">
      <c r="A21" s="6"/>
      <c r="B21" s="86"/>
      <c r="C21" s="87"/>
      <c r="D21" s="87"/>
      <c r="E21" s="87"/>
      <c r="F21" s="87"/>
      <c r="G21" s="87"/>
      <c r="H21" s="87"/>
      <c r="I21" s="88"/>
      <c r="J21" s="16" t="s">
        <v>10</v>
      </c>
      <c r="K21" s="16" t="s">
        <v>11</v>
      </c>
      <c r="L21" s="16" t="s">
        <v>12</v>
      </c>
      <c r="M21" s="72"/>
      <c r="N21" s="73"/>
      <c r="O21" s="6"/>
    </row>
    <row r="22" spans="1:15" s="42" customFormat="1" ht="21.75" customHeight="1">
      <c r="A22" s="23"/>
      <c r="B22" s="74" t="s">
        <v>9</v>
      </c>
      <c r="C22" s="77"/>
      <c r="D22" s="78"/>
      <c r="E22" s="78"/>
      <c r="F22" s="78"/>
      <c r="G22" s="78"/>
      <c r="H22" s="78"/>
      <c r="I22" s="79"/>
      <c r="J22" s="55"/>
      <c r="K22" s="55"/>
      <c r="L22" s="55"/>
      <c r="M22" s="55"/>
      <c r="N22" s="56">
        <f t="shared" ref="N22:N27" si="0">SUM(J22:M22)</f>
        <v>0</v>
      </c>
      <c r="O22" s="23"/>
    </row>
    <row r="23" spans="1:15" s="42" customFormat="1" ht="21.75" customHeight="1">
      <c r="A23" s="23"/>
      <c r="B23" s="75"/>
      <c r="C23" s="77"/>
      <c r="D23" s="78"/>
      <c r="E23" s="78"/>
      <c r="F23" s="78"/>
      <c r="G23" s="78"/>
      <c r="H23" s="78"/>
      <c r="I23" s="79"/>
      <c r="J23" s="55"/>
      <c r="K23" s="55"/>
      <c r="L23" s="55"/>
      <c r="M23" s="55"/>
      <c r="N23" s="56">
        <f t="shared" si="0"/>
        <v>0</v>
      </c>
      <c r="O23" s="23"/>
    </row>
    <row r="24" spans="1:15" s="42" customFormat="1" ht="21.75" customHeight="1">
      <c r="A24" s="23"/>
      <c r="B24" s="75"/>
      <c r="C24" s="77"/>
      <c r="D24" s="78"/>
      <c r="E24" s="78"/>
      <c r="F24" s="78"/>
      <c r="G24" s="78"/>
      <c r="H24" s="78"/>
      <c r="I24" s="79"/>
      <c r="J24" s="55"/>
      <c r="K24" s="55"/>
      <c r="L24" s="55"/>
      <c r="M24" s="55"/>
      <c r="N24" s="56">
        <f t="shared" si="0"/>
        <v>0</v>
      </c>
      <c r="O24" s="23"/>
    </row>
    <row r="25" spans="1:15" s="42" customFormat="1" ht="21.75" customHeight="1">
      <c r="A25" s="23"/>
      <c r="B25" s="75"/>
      <c r="C25" s="77"/>
      <c r="D25" s="78"/>
      <c r="E25" s="78"/>
      <c r="F25" s="78"/>
      <c r="G25" s="78"/>
      <c r="H25" s="78"/>
      <c r="I25" s="79"/>
      <c r="J25" s="55"/>
      <c r="K25" s="55"/>
      <c r="L25" s="55"/>
      <c r="M25" s="55"/>
      <c r="N25" s="56">
        <f t="shared" si="0"/>
        <v>0</v>
      </c>
      <c r="O25" s="23"/>
    </row>
    <row r="26" spans="1:15" s="42" customFormat="1" ht="21.75" customHeight="1">
      <c r="A26" s="23"/>
      <c r="B26" s="75"/>
      <c r="C26" s="77"/>
      <c r="D26" s="78"/>
      <c r="E26" s="78"/>
      <c r="F26" s="78"/>
      <c r="G26" s="78"/>
      <c r="H26" s="78"/>
      <c r="I26" s="79"/>
      <c r="J26" s="55"/>
      <c r="K26" s="55"/>
      <c r="L26" s="55"/>
      <c r="M26" s="55"/>
      <c r="N26" s="56">
        <f t="shared" si="0"/>
        <v>0</v>
      </c>
      <c r="O26" s="23"/>
    </row>
    <row r="27" spans="1:15" s="42" customFormat="1" ht="21.75" customHeight="1">
      <c r="A27" s="23"/>
      <c r="B27" s="76"/>
      <c r="C27" s="90" t="s">
        <v>40</v>
      </c>
      <c r="D27" s="91"/>
      <c r="E27" s="91"/>
      <c r="F27" s="91"/>
      <c r="G27" s="91"/>
      <c r="H27" s="91"/>
      <c r="I27" s="92"/>
      <c r="J27" s="57">
        <f>SUM(J22:J26)</f>
        <v>0</v>
      </c>
      <c r="K27" s="57">
        <f>SUM(K22:K26)</f>
        <v>0</v>
      </c>
      <c r="L27" s="57">
        <f>SUM(L22:L26)</f>
        <v>0</v>
      </c>
      <c r="M27" s="57">
        <f>SUM(M22:M26)</f>
        <v>0</v>
      </c>
      <c r="N27" s="57">
        <f t="shared" si="0"/>
        <v>0</v>
      </c>
      <c r="O27" s="23"/>
    </row>
    <row r="28" spans="1:15" s="42" customFormat="1" ht="21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30" customFormat="1" ht="21.75" customHeight="1">
      <c r="A29" s="14" t="s">
        <v>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30" customFormat="1" ht="25.5" customHeight="1">
      <c r="A30" s="14"/>
      <c r="B30" s="89"/>
      <c r="C30" s="89"/>
      <c r="D30" s="89"/>
      <c r="E30" s="89"/>
      <c r="F30" s="89"/>
      <c r="G30" s="89"/>
      <c r="H30" s="89"/>
      <c r="I30" s="19" t="s">
        <v>54</v>
      </c>
      <c r="J30" s="31"/>
      <c r="K30" s="32"/>
      <c r="L30" s="14"/>
      <c r="M30" s="13"/>
      <c r="N30" s="14"/>
      <c r="O30" s="14"/>
    </row>
    <row r="31" spans="1:15" s="30" customFormat="1" ht="25.5" customHeight="1">
      <c r="A31" s="14"/>
      <c r="B31" s="89"/>
      <c r="C31" s="89"/>
      <c r="D31" s="89"/>
      <c r="E31" s="89"/>
      <c r="F31" s="89"/>
      <c r="G31" s="89"/>
      <c r="H31" s="89"/>
      <c r="I31" s="19" t="s">
        <v>55</v>
      </c>
      <c r="J31" s="31"/>
      <c r="K31" s="20"/>
      <c r="L31" s="61" t="e">
        <f>B30/B31</f>
        <v>#DIV/0!</v>
      </c>
      <c r="M31" s="13"/>
      <c r="N31" s="14"/>
      <c r="O31" s="14"/>
    </row>
    <row r="32" spans="1:15" s="30" customFormat="1" ht="28.5" customHeight="1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4"/>
      <c r="L32" s="62"/>
      <c r="M32" s="34"/>
      <c r="N32" s="34"/>
      <c r="O32" s="14"/>
    </row>
    <row r="33" spans="1:15" s="30" customFormat="1" ht="31.5" customHeight="1">
      <c r="A33" s="14"/>
      <c r="B33" s="14"/>
      <c r="C33" s="33"/>
      <c r="D33" s="33"/>
      <c r="E33" s="33"/>
      <c r="F33" s="33"/>
      <c r="G33" s="33"/>
      <c r="H33" s="33"/>
      <c r="I33" s="33"/>
      <c r="J33" s="33"/>
      <c r="K33" s="34"/>
      <c r="L33" s="63" t="e">
        <f>MIN(L31:L32)</f>
        <v>#DIV/0!</v>
      </c>
      <c r="M33" s="68" t="s">
        <v>56</v>
      </c>
      <c r="N33" s="69"/>
      <c r="O33" s="69"/>
    </row>
    <row r="34" spans="1:15" s="30" customFormat="1" ht="21.75" customHeight="1">
      <c r="A34" s="1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30" customFormat="1" ht="21.75" customHeight="1">
      <c r="A35" s="14"/>
      <c r="B35" s="35" t="s">
        <v>14</v>
      </c>
      <c r="C35" s="14"/>
      <c r="D35" s="35"/>
      <c r="E35" s="35"/>
      <c r="F35" s="35"/>
      <c r="G35" s="35"/>
      <c r="H35" s="35"/>
      <c r="I35" s="35"/>
      <c r="J35" s="14"/>
      <c r="K35" s="14"/>
      <c r="L35" s="14"/>
      <c r="M35" s="14"/>
      <c r="N35" s="14"/>
      <c r="O35" s="14"/>
    </row>
    <row r="36" spans="1:15" s="30" customFormat="1" ht="21.75" customHeight="1">
      <c r="A36" s="14"/>
      <c r="B36" s="14" t="s">
        <v>33</v>
      </c>
      <c r="C36" s="14"/>
      <c r="D36" s="14"/>
      <c r="E36" s="14"/>
      <c r="F36" s="14"/>
      <c r="G36" s="14"/>
      <c r="H36" s="14"/>
      <c r="I36" s="58" t="e">
        <f>J27/N27</f>
        <v>#DIV/0!</v>
      </c>
      <c r="J36" s="14" t="s">
        <v>57</v>
      </c>
      <c r="K36" s="14"/>
      <c r="L36" s="14"/>
      <c r="M36" s="14"/>
      <c r="N36" s="14"/>
      <c r="O36" s="14"/>
    </row>
    <row r="37" spans="1:15" s="30" customFormat="1" ht="21.75" customHeight="1">
      <c r="A37" s="14"/>
      <c r="B37" s="14" t="s">
        <v>34</v>
      </c>
      <c r="C37" s="14"/>
      <c r="D37" s="14"/>
      <c r="E37" s="14"/>
      <c r="F37" s="14"/>
      <c r="G37" s="14"/>
      <c r="H37" s="14"/>
      <c r="I37" s="59" t="e">
        <f>L27/N27</f>
        <v>#DIV/0!</v>
      </c>
      <c r="J37" s="14" t="s">
        <v>58</v>
      </c>
      <c r="K37" s="14"/>
      <c r="L37" s="14"/>
      <c r="M37" s="14"/>
      <c r="N37" s="14"/>
      <c r="O37" s="14"/>
    </row>
    <row r="38" spans="1:15" s="30" customFormat="1" ht="12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30" customFormat="1" ht="12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s="30" customFormat="1" ht="21.75" customHeight="1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0" customFormat="1" ht="21.75" customHeight="1">
      <c r="A41" s="14"/>
      <c r="B41" s="70" t="s">
        <v>62</v>
      </c>
      <c r="C41" s="70"/>
      <c r="D41" s="70"/>
      <c r="E41" s="70"/>
      <c r="F41" s="37">
        <v>10</v>
      </c>
      <c r="G41" s="38" t="s">
        <v>39</v>
      </c>
      <c r="H41" s="38">
        <f>IF(F41=8,108,110)</f>
        <v>110</v>
      </c>
      <c r="I41" s="39" t="s">
        <v>42</v>
      </c>
      <c r="J41" s="40" t="e">
        <f>ROUNDDOWN(ROUNDDOWN(C16*I36,0)*F41/H41,0)</f>
        <v>#DIV/0!</v>
      </c>
      <c r="K41" s="14" t="s">
        <v>59</v>
      </c>
      <c r="L41" s="14"/>
      <c r="M41" s="14"/>
      <c r="N41" s="14"/>
      <c r="O41" s="14"/>
    </row>
    <row r="42" spans="1:15" s="30" customFormat="1" ht="21.75" customHeight="1">
      <c r="A42" s="14"/>
      <c r="B42" s="82" t="s">
        <v>63</v>
      </c>
      <c r="C42" s="82"/>
      <c r="D42" s="82"/>
      <c r="E42" s="82"/>
      <c r="F42" s="37">
        <v>10</v>
      </c>
      <c r="G42" s="38" t="s">
        <v>39</v>
      </c>
      <c r="H42" s="38">
        <f>IF(F42=8,108,110)</f>
        <v>110</v>
      </c>
      <c r="I42" s="39" t="s">
        <v>61</v>
      </c>
      <c r="J42" s="60" t="e">
        <f>ROUNDDOWN(ROUNDDOWN(C16*I37,0)*F42/H42*L33,0)</f>
        <v>#DIV/0!</v>
      </c>
      <c r="K42" s="14" t="s">
        <v>60</v>
      </c>
      <c r="L42" s="14"/>
      <c r="M42" s="14"/>
      <c r="N42" s="14"/>
      <c r="O42" s="14"/>
    </row>
    <row r="43" spans="1:15" s="30" customFormat="1" ht="21.75" customHeight="1">
      <c r="A43" s="14"/>
      <c r="B43" s="14" t="s">
        <v>64</v>
      </c>
      <c r="C43" s="14"/>
      <c r="D43" s="14"/>
      <c r="E43" s="14"/>
      <c r="F43" s="14"/>
      <c r="G43" s="14"/>
      <c r="H43" s="14"/>
      <c r="I43" s="14"/>
      <c r="J43" s="40" t="e">
        <f>J42+J41</f>
        <v>#DIV/0!</v>
      </c>
      <c r="K43" s="14" t="s">
        <v>37</v>
      </c>
      <c r="L43" s="14"/>
      <c r="M43" s="14"/>
      <c r="N43" s="14"/>
      <c r="O43" s="14"/>
    </row>
    <row r="44" spans="1:15" s="30" customFormat="1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s="30" customFormat="1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30" customFormat="1" ht="21.75" customHeight="1">
      <c r="A46" s="14" t="s">
        <v>24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s="30" customFormat="1" ht="19.5" customHeight="1">
      <c r="A47" s="14"/>
      <c r="B47" s="41" t="s">
        <v>26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s="42" customFormat="1" ht="19.5" customHeight="1">
      <c r="A48" s="14"/>
      <c r="B48" s="41" t="s">
        <v>25</v>
      </c>
      <c r="C48" s="14"/>
      <c r="D48" s="14"/>
      <c r="E48" s="14"/>
      <c r="F48" s="14"/>
      <c r="G48" s="14"/>
      <c r="H48" s="14"/>
      <c r="I48" s="14"/>
      <c r="J48" s="23"/>
      <c r="K48" s="23"/>
      <c r="L48" s="23"/>
      <c r="M48" s="23"/>
      <c r="N48" s="23"/>
      <c r="O48" s="23"/>
    </row>
    <row r="49" spans="1:15" s="42" customFormat="1" ht="23.25" customHeight="1">
      <c r="A49" s="14"/>
      <c r="B49" s="41"/>
      <c r="C49" s="14"/>
      <c r="D49" s="14"/>
      <c r="E49" s="14"/>
      <c r="F49" s="14"/>
      <c r="G49" s="14"/>
      <c r="H49" s="14"/>
      <c r="I49" s="14"/>
      <c r="J49" s="23"/>
      <c r="K49" s="23"/>
      <c r="L49" s="23"/>
      <c r="M49" s="23"/>
      <c r="N49" s="23"/>
      <c r="O49" s="23"/>
    </row>
    <row r="50" spans="1:15">
      <c r="A50" s="7"/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5">
      <c r="A51" s="7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5">
      <c r="A52" s="7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5">
      <c r="A53" s="7"/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5">
      <c r="A54" s="7"/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5">
      <c r="A55" s="7"/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5">
      <c r="A56" s="7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5">
      <c r="A57" s="7"/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5">
      <c r="A58" s="7"/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5">
      <c r="A59" s="7"/>
      <c r="B59" s="7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5">
      <c r="A60" s="7"/>
      <c r="B60" s="7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5">
      <c r="A61" s="7"/>
      <c r="B61" s="7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5">
      <c r="A62" s="7"/>
      <c r="B62" s="7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</sheetData>
  <mergeCells count="21">
    <mergeCell ref="B42:E42"/>
    <mergeCell ref="B20:I21"/>
    <mergeCell ref="B30:H30"/>
    <mergeCell ref="B31:H31"/>
    <mergeCell ref="C27:I27"/>
    <mergeCell ref="C23:I23"/>
    <mergeCell ref="C10:J10"/>
    <mergeCell ref="C16:G16"/>
    <mergeCell ref="C13:J13"/>
    <mergeCell ref="C7:J7"/>
    <mergeCell ref="C4:J4"/>
    <mergeCell ref="M33:O33"/>
    <mergeCell ref="B41:E41"/>
    <mergeCell ref="M20:M21"/>
    <mergeCell ref="N20:N21"/>
    <mergeCell ref="B22:B27"/>
    <mergeCell ref="C22:I22"/>
    <mergeCell ref="J20:L20"/>
    <mergeCell ref="C24:I24"/>
    <mergeCell ref="C25:I25"/>
    <mergeCell ref="C26:I26"/>
  </mergeCells>
  <phoneticPr fontI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57"/>
  <sheetViews>
    <sheetView view="pageBreakPreview" zoomScaleNormal="100" zoomScaleSheetLayoutView="100" workbookViewId="0">
      <selection activeCell="C4" sqref="C4:J4"/>
    </sheetView>
  </sheetViews>
  <sheetFormatPr defaultColWidth="9" defaultRowHeight="13.5"/>
  <cols>
    <col min="1" max="1" width="3.125" style="3" customWidth="1"/>
    <col min="2" max="2" width="3.25" style="3" customWidth="1"/>
    <col min="3" max="4" width="8.125" style="1" customWidth="1"/>
    <col min="5" max="5" width="5.75" style="1" customWidth="1"/>
    <col min="6" max="7" width="3.75" style="1" bestFit="1" customWidth="1"/>
    <col min="8" max="8" width="4.875" style="1" bestFit="1" customWidth="1"/>
    <col min="9" max="9" width="13.75" style="1" customWidth="1"/>
    <col min="10" max="10" width="17.625" style="1" customWidth="1"/>
    <col min="11" max="11" width="20" style="1" customWidth="1"/>
    <col min="12" max="12" width="16" style="1" customWidth="1"/>
    <col min="13" max="13" width="14.75" style="1" customWidth="1"/>
    <col min="14" max="14" width="16.375" style="1" customWidth="1"/>
    <col min="15" max="16384" width="9" style="1"/>
  </cols>
  <sheetData>
    <row r="1" spans="1:15" s="43" customFormat="1" ht="20.25" customHeight="1">
      <c r="O1" s="26" t="s">
        <v>49</v>
      </c>
    </row>
    <row r="2" spans="1:15" s="44" customFormat="1" ht="24" customHeight="1">
      <c r="A2" s="93" t="s">
        <v>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43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80"/>
      <c r="D4" s="80"/>
      <c r="E4" s="80"/>
      <c r="F4" s="80"/>
      <c r="G4" s="80"/>
      <c r="H4" s="80"/>
      <c r="I4" s="80"/>
      <c r="J4" s="80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80"/>
      <c r="D7" s="80"/>
      <c r="E7" s="80"/>
      <c r="F7" s="80"/>
      <c r="G7" s="80"/>
      <c r="H7" s="80"/>
      <c r="I7" s="80"/>
      <c r="J7" s="80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80"/>
      <c r="D10" s="80"/>
      <c r="E10" s="80"/>
      <c r="F10" s="80"/>
      <c r="G10" s="80"/>
      <c r="H10" s="80"/>
      <c r="I10" s="80"/>
      <c r="J10" s="80"/>
      <c r="K10" s="23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17</v>
      </c>
      <c r="B13" s="46"/>
      <c r="C13" s="80" t="s">
        <v>70</v>
      </c>
      <c r="D13" s="80"/>
      <c r="E13" s="80"/>
      <c r="F13" s="80"/>
      <c r="G13" s="80"/>
      <c r="H13" s="80"/>
      <c r="I13" s="80"/>
      <c r="J13" s="80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81"/>
      <c r="D16" s="81"/>
      <c r="E16" s="81"/>
      <c r="F16" s="81"/>
      <c r="G16" s="81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14" t="s">
        <v>19</v>
      </c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2" customFormat="1" ht="21.75" customHeight="1">
      <c r="A20" s="6"/>
      <c r="B20" s="83"/>
      <c r="C20" s="84"/>
      <c r="D20" s="84"/>
      <c r="E20" s="84"/>
      <c r="F20" s="84"/>
      <c r="G20" s="84"/>
      <c r="H20" s="84"/>
      <c r="I20" s="85"/>
      <c r="J20" s="73" t="s">
        <v>4</v>
      </c>
      <c r="K20" s="73"/>
      <c r="L20" s="73"/>
      <c r="M20" s="71" t="s">
        <v>5</v>
      </c>
      <c r="N20" s="73" t="s">
        <v>13</v>
      </c>
      <c r="O20" s="6"/>
    </row>
    <row r="21" spans="1:15" s="2" customFormat="1" ht="32.25" customHeight="1">
      <c r="A21" s="6"/>
      <c r="B21" s="86"/>
      <c r="C21" s="87"/>
      <c r="D21" s="87"/>
      <c r="E21" s="87"/>
      <c r="F21" s="87"/>
      <c r="G21" s="87"/>
      <c r="H21" s="87"/>
      <c r="I21" s="88"/>
      <c r="J21" s="16" t="s">
        <v>10</v>
      </c>
      <c r="K21" s="16" t="s">
        <v>11</v>
      </c>
      <c r="L21" s="16" t="s">
        <v>12</v>
      </c>
      <c r="M21" s="72"/>
      <c r="N21" s="73"/>
      <c r="O21" s="6"/>
    </row>
    <row r="22" spans="1:15" s="42" customFormat="1" ht="21.75" customHeight="1">
      <c r="A22" s="23"/>
      <c r="B22" s="74" t="s">
        <v>9</v>
      </c>
      <c r="C22" s="94"/>
      <c r="D22" s="95"/>
      <c r="E22" s="95"/>
      <c r="F22" s="95"/>
      <c r="G22" s="95"/>
      <c r="H22" s="95"/>
      <c r="I22" s="96"/>
      <c r="J22" s="55"/>
      <c r="K22" s="55"/>
      <c r="L22" s="55"/>
      <c r="M22" s="55"/>
      <c r="N22" s="56">
        <f t="shared" ref="N22:N27" si="0">SUM(J22:M22)</f>
        <v>0</v>
      </c>
      <c r="O22" s="23"/>
    </row>
    <row r="23" spans="1:15" s="42" customFormat="1" ht="21.75" customHeight="1">
      <c r="A23" s="23"/>
      <c r="B23" s="75"/>
      <c r="C23" s="77"/>
      <c r="D23" s="78"/>
      <c r="E23" s="78"/>
      <c r="F23" s="78"/>
      <c r="G23" s="78"/>
      <c r="H23" s="78"/>
      <c r="I23" s="79"/>
      <c r="J23" s="55"/>
      <c r="K23" s="55"/>
      <c r="L23" s="55"/>
      <c r="M23" s="55"/>
      <c r="N23" s="56">
        <f t="shared" si="0"/>
        <v>0</v>
      </c>
      <c r="O23" s="23"/>
    </row>
    <row r="24" spans="1:15" s="42" customFormat="1" ht="21.75" customHeight="1">
      <c r="A24" s="23"/>
      <c r="B24" s="75"/>
      <c r="C24" s="77"/>
      <c r="D24" s="78"/>
      <c r="E24" s="78"/>
      <c r="F24" s="78"/>
      <c r="G24" s="78"/>
      <c r="H24" s="78"/>
      <c r="I24" s="79"/>
      <c r="J24" s="55"/>
      <c r="K24" s="55"/>
      <c r="L24" s="55"/>
      <c r="M24" s="55"/>
      <c r="N24" s="56">
        <f t="shared" si="0"/>
        <v>0</v>
      </c>
      <c r="O24" s="23"/>
    </row>
    <row r="25" spans="1:15" s="42" customFormat="1" ht="21.75" customHeight="1">
      <c r="A25" s="23"/>
      <c r="B25" s="75"/>
      <c r="C25" s="77"/>
      <c r="D25" s="78"/>
      <c r="E25" s="78"/>
      <c r="F25" s="78"/>
      <c r="G25" s="78"/>
      <c r="H25" s="78"/>
      <c r="I25" s="79"/>
      <c r="J25" s="55"/>
      <c r="K25" s="55"/>
      <c r="L25" s="55"/>
      <c r="M25" s="55"/>
      <c r="N25" s="56">
        <f t="shared" si="0"/>
        <v>0</v>
      </c>
      <c r="O25" s="23"/>
    </row>
    <row r="26" spans="1:15" s="42" customFormat="1" ht="21.75" customHeight="1">
      <c r="A26" s="23"/>
      <c r="B26" s="75"/>
      <c r="C26" s="77"/>
      <c r="D26" s="78"/>
      <c r="E26" s="78"/>
      <c r="F26" s="78"/>
      <c r="G26" s="78"/>
      <c r="H26" s="78"/>
      <c r="I26" s="79"/>
      <c r="J26" s="55"/>
      <c r="K26" s="55"/>
      <c r="L26" s="55"/>
      <c r="M26" s="55"/>
      <c r="N26" s="56">
        <f t="shared" si="0"/>
        <v>0</v>
      </c>
      <c r="O26" s="23"/>
    </row>
    <row r="27" spans="1:15" s="42" customFormat="1" ht="21.75" customHeight="1">
      <c r="A27" s="23"/>
      <c r="B27" s="76"/>
      <c r="C27" s="90" t="s">
        <v>40</v>
      </c>
      <c r="D27" s="91"/>
      <c r="E27" s="91"/>
      <c r="F27" s="91"/>
      <c r="G27" s="91"/>
      <c r="H27" s="91"/>
      <c r="I27" s="92"/>
      <c r="J27" s="57">
        <f>SUM(J22:J26)</f>
        <v>0</v>
      </c>
      <c r="K27" s="57">
        <f>SUM(K22:K26)</f>
        <v>0</v>
      </c>
      <c r="L27" s="57">
        <f>SUM(L22:L26)</f>
        <v>0</v>
      </c>
      <c r="M27" s="57">
        <f>SUM(M22:M26)</f>
        <v>0</v>
      </c>
      <c r="N27" s="57">
        <f t="shared" si="0"/>
        <v>0</v>
      </c>
      <c r="O27" s="23"/>
    </row>
    <row r="28" spans="1:15" s="42" customFormat="1" ht="21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30" customFormat="1" ht="21.75" customHeight="1">
      <c r="A29" s="14" t="s">
        <v>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30" customFormat="1" ht="25.5" customHeight="1">
      <c r="A30" s="14"/>
      <c r="B30" s="89"/>
      <c r="C30" s="89"/>
      <c r="D30" s="89"/>
      <c r="E30" s="89"/>
      <c r="F30" s="89"/>
      <c r="G30" s="89"/>
      <c r="H30" s="89"/>
      <c r="I30" s="19" t="s">
        <v>54</v>
      </c>
      <c r="J30" s="31"/>
      <c r="K30" s="32"/>
      <c r="L30" s="14"/>
      <c r="M30" s="13"/>
      <c r="N30" s="14"/>
      <c r="O30" s="14"/>
    </row>
    <row r="31" spans="1:15" s="30" customFormat="1" ht="25.5" customHeight="1">
      <c r="A31" s="14"/>
      <c r="B31" s="89"/>
      <c r="C31" s="89"/>
      <c r="D31" s="89"/>
      <c r="E31" s="89"/>
      <c r="F31" s="89"/>
      <c r="G31" s="89"/>
      <c r="H31" s="89"/>
      <c r="I31" s="19" t="s">
        <v>55</v>
      </c>
      <c r="J31" s="31"/>
      <c r="K31" s="20"/>
      <c r="L31" s="61" t="e">
        <f>B30/B31</f>
        <v>#DIV/0!</v>
      </c>
      <c r="M31" s="13"/>
      <c r="N31" s="14"/>
      <c r="O31" s="14"/>
    </row>
    <row r="32" spans="1:15" s="30" customFormat="1" ht="28.5" customHeight="1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4"/>
      <c r="L32" s="62"/>
      <c r="M32" s="34"/>
      <c r="N32" s="34"/>
      <c r="O32" s="14"/>
    </row>
    <row r="33" spans="1:15" s="30" customFormat="1" ht="31.5" customHeight="1">
      <c r="A33" s="14"/>
      <c r="B33" s="14"/>
      <c r="C33" s="33"/>
      <c r="D33" s="33"/>
      <c r="E33" s="33"/>
      <c r="F33" s="33"/>
      <c r="G33" s="33"/>
      <c r="H33" s="33"/>
      <c r="I33" s="33"/>
      <c r="J33" s="33"/>
      <c r="K33" s="34"/>
      <c r="L33" s="63" t="e">
        <f>MIN(L31:L32)</f>
        <v>#DIV/0!</v>
      </c>
      <c r="M33" s="68" t="s">
        <v>56</v>
      </c>
      <c r="N33" s="69"/>
      <c r="O33" s="69"/>
    </row>
    <row r="34" spans="1:15" s="30" customFormat="1" ht="21.75" customHeight="1">
      <c r="A34" s="1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30" customFormat="1" ht="21.75" customHeight="1">
      <c r="A35" s="14"/>
      <c r="B35" s="35" t="s">
        <v>15</v>
      </c>
      <c r="C35" s="14"/>
      <c r="D35" s="35"/>
      <c r="E35" s="35"/>
      <c r="F35" s="35"/>
      <c r="G35" s="35"/>
      <c r="H35" s="35"/>
      <c r="I35" s="35"/>
      <c r="J35" s="14"/>
      <c r="K35" s="14"/>
      <c r="L35" s="14"/>
      <c r="M35" s="14"/>
      <c r="N35" s="14"/>
      <c r="O35" s="14"/>
    </row>
    <row r="36" spans="1:15" s="30" customFormat="1" ht="26.25" customHeight="1">
      <c r="A36" s="14"/>
      <c r="B36" s="14" t="s">
        <v>35</v>
      </c>
      <c r="C36" s="14"/>
      <c r="D36" s="14"/>
      <c r="E36" s="14"/>
      <c r="F36" s="14"/>
      <c r="G36" s="14"/>
      <c r="H36" s="14"/>
      <c r="I36" s="36" t="e">
        <f>(J27+K27+L27)/N27</f>
        <v>#DIV/0!</v>
      </c>
      <c r="J36" s="14" t="s">
        <v>36</v>
      </c>
      <c r="K36" s="14"/>
      <c r="M36" s="14"/>
      <c r="N36" s="14"/>
      <c r="O36" s="14"/>
    </row>
    <row r="37" spans="1:15" s="30" customFormat="1" ht="21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s="30" customFormat="1" ht="21.75" customHeight="1">
      <c r="A38" s="14" t="s">
        <v>43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30" customFormat="1" ht="21.75" customHeight="1">
      <c r="A39" s="14"/>
      <c r="B39" s="82" t="s">
        <v>41</v>
      </c>
      <c r="C39" s="82"/>
      <c r="D39" s="82"/>
      <c r="E39" s="82"/>
      <c r="F39" s="37">
        <v>10</v>
      </c>
      <c r="G39" s="38" t="s">
        <v>39</v>
      </c>
      <c r="H39" s="38">
        <f>IF(F39=8,108,110)</f>
        <v>110</v>
      </c>
      <c r="I39" s="39" t="s">
        <v>61</v>
      </c>
      <c r="J39" s="40" t="e">
        <f>ROUNDDOWN(ROUNDDOWN(C16*I36,0)*F39/H39*L33,0)</f>
        <v>#DIV/0!</v>
      </c>
      <c r="K39" s="14" t="s">
        <v>21</v>
      </c>
      <c r="L39" s="14"/>
      <c r="M39" s="14"/>
      <c r="N39" s="14"/>
      <c r="O39" s="14"/>
    </row>
    <row r="40" spans="1:15" s="30" customFormat="1" ht="21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0" customFormat="1" ht="21.75" customHeight="1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30" customFormat="1" ht="19.5" customHeight="1">
      <c r="A42" s="14"/>
      <c r="B42" s="41" t="s">
        <v>26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s="42" customFormat="1" ht="19.5" customHeight="1">
      <c r="A43" s="14"/>
      <c r="B43" s="41" t="s">
        <v>25</v>
      </c>
      <c r="C43" s="14"/>
      <c r="D43" s="14"/>
      <c r="E43" s="14"/>
      <c r="F43" s="14"/>
      <c r="G43" s="14"/>
      <c r="H43" s="14"/>
      <c r="I43" s="14"/>
      <c r="J43" s="23"/>
      <c r="K43" s="23"/>
      <c r="L43" s="23"/>
      <c r="M43" s="23"/>
      <c r="N43" s="23"/>
      <c r="O43" s="23"/>
    </row>
    <row r="44" spans="1:15" s="42" customFormat="1" ht="23.25" customHeight="1">
      <c r="A44" s="14"/>
      <c r="B44" s="41"/>
      <c r="C44" s="14"/>
      <c r="D44" s="14"/>
      <c r="E44" s="14"/>
      <c r="F44" s="14"/>
      <c r="G44" s="14"/>
      <c r="H44" s="14"/>
      <c r="I44" s="14"/>
      <c r="J44" s="23"/>
      <c r="K44" s="23"/>
      <c r="L44" s="23"/>
      <c r="M44" s="23"/>
      <c r="N44" s="23"/>
      <c r="O44" s="23"/>
    </row>
    <row r="45" spans="1:15">
      <c r="A45" s="7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5">
      <c r="A46" s="7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5">
      <c r="A47" s="7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5">
      <c r="A48" s="7"/>
      <c r="B48" s="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>
      <c r="A49" s="7"/>
      <c r="B49" s="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>
      <c r="A50" s="7"/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>
      <c r="A51" s="7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>
      <c r="A52" s="7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>
      <c r="A53" s="7"/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>
      <c r="A54" s="7"/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>
      <c r="A55" s="7"/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>
      <c r="A56" s="7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>
      <c r="A57" s="7"/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</sheetData>
  <mergeCells count="21">
    <mergeCell ref="M33:O33"/>
    <mergeCell ref="M20:M21"/>
    <mergeCell ref="N20:N21"/>
    <mergeCell ref="B22:B27"/>
    <mergeCell ref="C25:I25"/>
    <mergeCell ref="J20:L20"/>
    <mergeCell ref="B20:I21"/>
    <mergeCell ref="C26:I26"/>
    <mergeCell ref="C22:I22"/>
    <mergeCell ref="C23:I23"/>
    <mergeCell ref="C24:I24"/>
    <mergeCell ref="A2:N2"/>
    <mergeCell ref="C10:J10"/>
    <mergeCell ref="C4:J4"/>
    <mergeCell ref="C7:J7"/>
    <mergeCell ref="C13:J13"/>
    <mergeCell ref="B39:E39"/>
    <mergeCell ref="C27:I27"/>
    <mergeCell ref="B30:H30"/>
    <mergeCell ref="B31:H31"/>
    <mergeCell ref="C16:G16"/>
  </mergeCells>
  <phoneticPr fontI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O41"/>
  <sheetViews>
    <sheetView view="pageBreakPreview" zoomScaleNormal="100" zoomScaleSheetLayoutView="100" workbookViewId="0">
      <selection activeCell="C4" sqref="C4:J4"/>
    </sheetView>
  </sheetViews>
  <sheetFormatPr defaultColWidth="9" defaultRowHeight="13.5"/>
  <cols>
    <col min="1" max="1" width="3.125" style="3" customWidth="1"/>
    <col min="2" max="2" width="3.25" style="3" customWidth="1"/>
    <col min="3" max="3" width="10.5" style="1" customWidth="1"/>
    <col min="4" max="4" width="8.125" style="1" customWidth="1"/>
    <col min="5" max="5" width="5.75" style="1" customWidth="1"/>
    <col min="6" max="6" width="4.125" style="1" bestFit="1" customWidth="1"/>
    <col min="7" max="7" width="3.75" style="1" bestFit="1" customWidth="1"/>
    <col min="8" max="8" width="4.875" style="1" bestFit="1" customWidth="1"/>
    <col min="9" max="9" width="13.75" style="1" customWidth="1"/>
    <col min="10" max="10" width="17.625" style="1" customWidth="1"/>
    <col min="11" max="11" width="20" style="1" customWidth="1"/>
    <col min="12" max="12" width="16" style="1" customWidth="1"/>
    <col min="13" max="13" width="7.375" style="1" customWidth="1"/>
    <col min="14" max="14" width="10.75" style="1" customWidth="1"/>
    <col min="15" max="16384" width="9" style="1"/>
  </cols>
  <sheetData>
    <row r="1" spans="1:15" s="43" customFormat="1" ht="24" customHeight="1">
      <c r="O1" s="26" t="s">
        <v>50</v>
      </c>
    </row>
    <row r="2" spans="1:15" s="43" customFormat="1" ht="24" customHeight="1">
      <c r="A2" s="93" t="s">
        <v>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80"/>
      <c r="D4" s="80"/>
      <c r="E4" s="80"/>
      <c r="F4" s="80"/>
      <c r="G4" s="80"/>
      <c r="H4" s="80"/>
      <c r="I4" s="80"/>
      <c r="J4" s="80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80"/>
      <c r="D7" s="80"/>
      <c r="E7" s="80"/>
      <c r="F7" s="80"/>
      <c r="G7" s="80"/>
      <c r="H7" s="80"/>
      <c r="I7" s="80"/>
      <c r="J7" s="80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80"/>
      <c r="D10" s="80"/>
      <c r="E10" s="80"/>
      <c r="F10" s="80"/>
      <c r="G10" s="80"/>
      <c r="H10" s="80"/>
      <c r="I10" s="80"/>
      <c r="J10" s="80"/>
      <c r="K10" s="23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17</v>
      </c>
      <c r="B13" s="46"/>
      <c r="C13" s="80" t="s">
        <v>70</v>
      </c>
      <c r="D13" s="80"/>
      <c r="E13" s="80"/>
      <c r="F13" s="80"/>
      <c r="G13" s="80"/>
      <c r="H13" s="80"/>
      <c r="I13" s="80"/>
      <c r="J13" s="80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81"/>
      <c r="D16" s="81"/>
      <c r="E16" s="81"/>
      <c r="F16" s="81"/>
      <c r="G16" s="81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30" customFormat="1" ht="30.75" customHeight="1">
      <c r="A20" s="14" t="s">
        <v>52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s="30" customFormat="1" ht="16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s="30" customFormat="1" ht="30.75" customHeight="1">
      <c r="A22" s="14"/>
      <c r="B22" s="70" t="s">
        <v>38</v>
      </c>
      <c r="C22" s="70"/>
      <c r="D22" s="70"/>
      <c r="E22" s="70"/>
      <c r="F22" s="67">
        <v>10</v>
      </c>
      <c r="G22" s="38" t="s">
        <v>39</v>
      </c>
      <c r="H22" s="38">
        <f>IF(F22=8,108,110)</f>
        <v>110</v>
      </c>
      <c r="I22" s="39" t="s">
        <v>42</v>
      </c>
      <c r="J22" s="40">
        <f>ROUNDDOWN(C16*F22/H22,0)</f>
        <v>0</v>
      </c>
      <c r="K22" s="14" t="s">
        <v>47</v>
      </c>
      <c r="L22" s="14"/>
      <c r="M22" s="14"/>
      <c r="N22" s="14"/>
      <c r="O22" s="14"/>
    </row>
    <row r="23" spans="1:15" s="30" customFormat="1" ht="30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s="30" customFormat="1" ht="30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s="30" customFormat="1" ht="30.75" customHeight="1">
      <c r="A25" s="14" t="s">
        <v>53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s="30" customFormat="1" ht="22.5" customHeight="1">
      <c r="A26" s="14"/>
      <c r="B26" s="41" t="s">
        <v>26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s="42" customFormat="1" ht="22.5" customHeight="1">
      <c r="A27" s="14"/>
      <c r="B27" s="41" t="s">
        <v>25</v>
      </c>
      <c r="C27" s="14"/>
      <c r="D27" s="14"/>
      <c r="E27" s="14"/>
      <c r="F27" s="14"/>
      <c r="G27" s="14"/>
      <c r="H27" s="14"/>
      <c r="I27" s="14"/>
      <c r="J27" s="23"/>
      <c r="K27" s="23"/>
      <c r="L27" s="23"/>
      <c r="M27" s="23"/>
      <c r="N27" s="23"/>
      <c r="O27" s="23"/>
    </row>
    <row r="28" spans="1:15" s="42" customFormat="1" ht="23.25" customHeight="1">
      <c r="A28" s="14"/>
      <c r="B28" s="41"/>
      <c r="C28" s="14"/>
      <c r="D28" s="14"/>
      <c r="E28" s="14"/>
      <c r="F28" s="14"/>
      <c r="G28" s="14"/>
      <c r="H28" s="14"/>
      <c r="I28" s="14"/>
      <c r="J28" s="23"/>
      <c r="K28" s="23"/>
      <c r="L28" s="23"/>
      <c r="M28" s="23"/>
      <c r="N28" s="23"/>
      <c r="O28" s="23"/>
    </row>
    <row r="29" spans="1:15">
      <c r="A29" s="7"/>
      <c r="B29" s="7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5">
      <c r="A30" s="7"/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5">
      <c r="A31" s="7"/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>
      <c r="A32" s="7"/>
      <c r="B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7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7"/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>
      <c r="A35" s="7"/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>
      <c r="A36" s="7"/>
      <c r="B36" s="7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>
      <c r="A37" s="7"/>
      <c r="B37" s="7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>
      <c r="A38" s="7"/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>
      <c r="A39" s="7"/>
      <c r="B39" s="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>
      <c r="A40" s="7"/>
      <c r="B40" s="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>
      <c r="A41" s="7"/>
      <c r="B41" s="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</sheetData>
  <mergeCells count="7">
    <mergeCell ref="B22:E22"/>
    <mergeCell ref="A2:N2"/>
    <mergeCell ref="C10:J10"/>
    <mergeCell ref="C16:G16"/>
    <mergeCell ref="C4:J4"/>
    <mergeCell ref="C7:J7"/>
    <mergeCell ref="C13:J13"/>
  </mergeCells>
  <phoneticPr fontId="1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39"/>
  <sheetViews>
    <sheetView view="pageBreakPreview" zoomScaleNormal="100" zoomScaleSheetLayoutView="100" workbookViewId="0">
      <selection activeCell="C4" sqref="C4:G4"/>
    </sheetView>
  </sheetViews>
  <sheetFormatPr defaultColWidth="9" defaultRowHeight="13.5"/>
  <cols>
    <col min="1" max="1" width="3.125" style="3" customWidth="1"/>
    <col min="2" max="2" width="3.25" style="3" customWidth="1"/>
    <col min="3" max="5" width="8.125" style="1" customWidth="1"/>
    <col min="6" max="6" width="13.75" style="1" customWidth="1"/>
    <col min="7" max="7" width="17.625" style="1" customWidth="1"/>
    <col min="8" max="8" width="20" style="1" customWidth="1"/>
    <col min="9" max="9" width="16" style="1" customWidth="1"/>
    <col min="10" max="10" width="14.75" style="1" customWidth="1"/>
    <col min="11" max="11" width="16.375" style="1" customWidth="1"/>
    <col min="12" max="16384" width="9" style="1"/>
  </cols>
  <sheetData>
    <row r="1" spans="1:11" s="28" customFormat="1" ht="25.5" customHeight="1">
      <c r="A1" s="27"/>
      <c r="B1" s="27"/>
      <c r="K1" s="29" t="s">
        <v>51</v>
      </c>
    </row>
    <row r="2" spans="1:11" s="28" customFormat="1" ht="24" customHeight="1">
      <c r="A2" s="93" t="s">
        <v>22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1.75" customHeight="1">
      <c r="A3" s="11" t="s">
        <v>0</v>
      </c>
      <c r="B3" s="4"/>
      <c r="C3" s="5"/>
      <c r="D3" s="5"/>
      <c r="E3" s="5"/>
      <c r="F3" s="5"/>
      <c r="G3" s="5"/>
      <c r="H3" s="5"/>
      <c r="I3" s="5"/>
      <c r="J3" s="5"/>
      <c r="K3" s="5"/>
    </row>
    <row r="4" spans="1:11" ht="21.75" customHeight="1">
      <c r="A4" s="4"/>
      <c r="B4" s="4"/>
      <c r="C4" s="98"/>
      <c r="D4" s="98"/>
      <c r="E4" s="98"/>
      <c r="F4" s="98"/>
      <c r="G4" s="98"/>
      <c r="H4" s="5"/>
      <c r="I4" s="5"/>
      <c r="J4" s="5"/>
      <c r="K4" s="5"/>
    </row>
    <row r="5" spans="1:11" ht="21.75" customHeight="1">
      <c r="A5" s="4"/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ht="21.75" customHeight="1">
      <c r="A6" s="11" t="s">
        <v>1</v>
      </c>
      <c r="B6" s="4"/>
      <c r="C6" s="5"/>
      <c r="D6" s="5"/>
      <c r="E6" s="5"/>
      <c r="F6" s="5"/>
      <c r="G6" s="5"/>
      <c r="H6" s="5"/>
      <c r="I6" s="5"/>
      <c r="J6" s="5"/>
      <c r="K6" s="5"/>
    </row>
    <row r="7" spans="1:11" ht="21.75" customHeight="1">
      <c r="A7" s="4"/>
      <c r="B7" s="4"/>
      <c r="C7" s="98"/>
      <c r="D7" s="98"/>
      <c r="E7" s="98"/>
      <c r="F7" s="98"/>
      <c r="G7" s="98"/>
      <c r="H7" s="5"/>
      <c r="I7" s="5"/>
      <c r="J7" s="5"/>
      <c r="K7" s="5"/>
    </row>
    <row r="8" spans="1:11" ht="21.75" customHeight="1">
      <c r="A8" s="4"/>
      <c r="B8" s="4"/>
      <c r="C8" s="5"/>
      <c r="D8" s="5"/>
      <c r="E8" s="5"/>
      <c r="F8" s="5"/>
      <c r="G8" s="5"/>
      <c r="H8" s="5"/>
      <c r="I8" s="5"/>
      <c r="J8" s="5"/>
      <c r="K8" s="5"/>
    </row>
    <row r="9" spans="1:11" ht="21.75" customHeight="1">
      <c r="A9" s="11" t="s">
        <v>2</v>
      </c>
      <c r="B9" s="4"/>
      <c r="C9" s="5"/>
      <c r="D9" s="5"/>
      <c r="E9" s="5"/>
      <c r="F9" s="5"/>
      <c r="G9" s="5"/>
      <c r="H9" s="5"/>
      <c r="I9" s="5"/>
      <c r="J9" s="5"/>
      <c r="K9" s="5"/>
    </row>
    <row r="10" spans="1:11" ht="21.75" customHeight="1">
      <c r="A10" s="4"/>
      <c r="B10" s="4"/>
      <c r="C10" s="98"/>
      <c r="D10" s="98"/>
      <c r="E10" s="98"/>
      <c r="F10" s="98"/>
      <c r="G10" s="98"/>
      <c r="H10" s="5"/>
      <c r="I10" s="5"/>
      <c r="J10" s="5"/>
      <c r="K10" s="5"/>
    </row>
    <row r="11" spans="1:11" ht="21.75" customHeight="1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</row>
    <row r="12" spans="1:11" ht="21.75" customHeight="1">
      <c r="A12" s="11" t="s">
        <v>7</v>
      </c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1:11" ht="21.75" customHeight="1">
      <c r="A13" s="4" t="s">
        <v>17</v>
      </c>
      <c r="B13" s="4"/>
      <c r="C13" s="80" t="s">
        <v>70</v>
      </c>
      <c r="D13" s="80"/>
      <c r="E13" s="80"/>
      <c r="F13" s="80"/>
      <c r="G13" s="80"/>
      <c r="H13" s="5"/>
      <c r="I13" s="5"/>
      <c r="J13" s="5"/>
      <c r="K13" s="5"/>
    </row>
    <row r="14" spans="1:11" ht="21.75" customHeight="1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</row>
    <row r="15" spans="1:11" ht="21.75" customHeight="1">
      <c r="A15" s="45" t="s">
        <v>65</v>
      </c>
      <c r="B15" s="4"/>
      <c r="C15" s="5"/>
      <c r="D15" s="5"/>
      <c r="E15" s="5"/>
      <c r="F15" s="5"/>
      <c r="G15" s="5"/>
      <c r="H15" s="5"/>
      <c r="I15" s="5"/>
      <c r="J15" s="5"/>
      <c r="K15" s="5"/>
    </row>
    <row r="16" spans="1:11" ht="21.75" customHeight="1">
      <c r="A16" s="4"/>
      <c r="B16" s="4"/>
      <c r="C16" s="81"/>
      <c r="D16" s="81"/>
      <c r="E16" s="81"/>
      <c r="F16" s="10" t="s">
        <v>16</v>
      </c>
      <c r="G16" s="5"/>
      <c r="H16" s="5"/>
      <c r="I16" s="5"/>
      <c r="J16" s="5"/>
      <c r="K16" s="5"/>
    </row>
    <row r="17" spans="1:11" ht="21.75" customHeight="1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</row>
    <row r="18" spans="1:11" ht="21.75" customHeight="1">
      <c r="A18" s="11" t="s">
        <v>30</v>
      </c>
      <c r="B18" s="4"/>
      <c r="C18" s="5"/>
      <c r="D18" s="5"/>
      <c r="E18" s="5"/>
      <c r="F18" s="5"/>
      <c r="G18" s="5"/>
      <c r="H18" s="5"/>
      <c r="I18" s="5"/>
      <c r="J18" s="5"/>
      <c r="K18" s="5"/>
    </row>
    <row r="19" spans="1:11" ht="21.75" customHeight="1">
      <c r="A19" s="11"/>
      <c r="B19" s="4"/>
      <c r="C19" s="97"/>
      <c r="D19" s="97"/>
      <c r="E19" s="97"/>
      <c r="F19" s="97"/>
      <c r="G19" s="97"/>
      <c r="H19" s="97"/>
      <c r="I19" s="97"/>
      <c r="J19" s="97"/>
      <c r="K19" s="5"/>
    </row>
    <row r="20" spans="1:11" ht="21.75" customHeight="1">
      <c r="A20" s="11"/>
      <c r="B20" s="4"/>
      <c r="C20" s="97"/>
      <c r="D20" s="97"/>
      <c r="E20" s="97"/>
      <c r="F20" s="97"/>
      <c r="G20" s="97"/>
      <c r="H20" s="97"/>
      <c r="I20" s="97"/>
      <c r="J20" s="97"/>
      <c r="K20" s="5"/>
    </row>
    <row r="21" spans="1:11" ht="21.75" customHeight="1">
      <c r="A21" s="7"/>
      <c r="B21" s="7"/>
      <c r="C21" s="97"/>
      <c r="D21" s="97"/>
      <c r="E21" s="97"/>
      <c r="F21" s="97"/>
      <c r="G21" s="97"/>
      <c r="H21" s="97"/>
      <c r="I21" s="97"/>
      <c r="J21" s="97"/>
      <c r="K21" s="5"/>
    </row>
    <row r="22" spans="1:11" s="12" customFormat="1" ht="21.75" customHeight="1">
      <c r="A22" s="9"/>
      <c r="B22" s="9"/>
      <c r="C22" s="8"/>
      <c r="D22" s="8"/>
      <c r="E22" s="8"/>
      <c r="F22" s="8"/>
      <c r="G22" s="8"/>
      <c r="H22" s="8"/>
      <c r="I22" s="8"/>
      <c r="J22" s="8"/>
      <c r="K22" s="8"/>
    </row>
    <row r="23" spans="1:11" s="12" customFormat="1" ht="21.75" customHeight="1">
      <c r="A23" s="9" t="s">
        <v>29</v>
      </c>
      <c r="B23" s="9"/>
      <c r="C23" s="8"/>
      <c r="D23" s="8"/>
      <c r="E23" s="8"/>
      <c r="F23" s="8"/>
      <c r="G23" s="8"/>
      <c r="H23" s="8"/>
      <c r="I23" s="8"/>
      <c r="J23" s="8"/>
      <c r="K23" s="8"/>
    </row>
    <row r="24" spans="1:11" ht="7.5" customHeight="1">
      <c r="A24" s="9"/>
      <c r="B24" s="15"/>
      <c r="C24" s="8"/>
      <c r="D24" s="8"/>
      <c r="E24" s="8"/>
      <c r="F24" s="8"/>
      <c r="G24" s="5"/>
      <c r="H24" s="5"/>
      <c r="I24" s="5"/>
      <c r="J24" s="5"/>
      <c r="K24" s="5"/>
    </row>
    <row r="25" spans="1:11" s="42" customFormat="1" ht="21" customHeight="1">
      <c r="A25" s="23"/>
      <c r="B25" s="23"/>
      <c r="C25" s="14" t="s">
        <v>28</v>
      </c>
      <c r="D25" s="23"/>
      <c r="E25" s="23"/>
      <c r="F25" s="23"/>
      <c r="G25" s="23"/>
      <c r="H25" s="23"/>
      <c r="I25" s="23"/>
      <c r="J25" s="23"/>
      <c r="K25" s="23"/>
    </row>
    <row r="26" spans="1:11" s="42" customFormat="1" ht="21" customHeight="1">
      <c r="A26" s="23"/>
      <c r="B26" s="23"/>
      <c r="C26" s="14" t="s">
        <v>27</v>
      </c>
      <c r="D26" s="23"/>
      <c r="E26" s="23"/>
      <c r="F26" s="23"/>
      <c r="G26" s="23"/>
      <c r="H26" s="23"/>
      <c r="I26" s="23"/>
      <c r="J26" s="23"/>
      <c r="K26" s="23"/>
    </row>
    <row r="27" spans="1:11">
      <c r="A27" s="7"/>
      <c r="B27" s="7"/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7"/>
      <c r="B28" s="7"/>
      <c r="C28" s="5"/>
      <c r="D28" s="5"/>
      <c r="E28" s="5"/>
      <c r="F28" s="5"/>
      <c r="G28" s="5"/>
      <c r="H28" s="5"/>
      <c r="I28" s="5"/>
      <c r="J28" s="5"/>
      <c r="K28" s="5"/>
    </row>
    <row r="29" spans="1:11">
      <c r="A29" s="7"/>
      <c r="B29" s="7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7"/>
      <c r="B30" s="7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7"/>
      <c r="B31" s="7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7"/>
      <c r="B32" s="7"/>
      <c r="C32" s="5"/>
      <c r="D32" s="5"/>
      <c r="E32" s="5"/>
      <c r="F32" s="5"/>
      <c r="G32" s="5"/>
      <c r="H32" s="5"/>
      <c r="I32" s="5"/>
      <c r="J32" s="5"/>
      <c r="K32" s="5"/>
    </row>
    <row r="33" spans="1:11">
      <c r="A33" s="7"/>
      <c r="B33" s="7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7"/>
      <c r="B34" s="7"/>
      <c r="C34" s="5"/>
      <c r="D34" s="5"/>
      <c r="E34" s="5"/>
      <c r="F34" s="5"/>
      <c r="G34" s="5"/>
      <c r="H34" s="5"/>
      <c r="I34" s="5"/>
      <c r="J34" s="5"/>
      <c r="K34" s="5"/>
    </row>
    <row r="35" spans="1:11">
      <c r="A35" s="7"/>
      <c r="B35" s="7"/>
      <c r="C35" s="5"/>
      <c r="D35" s="5"/>
      <c r="E35" s="5"/>
      <c r="F35" s="5"/>
      <c r="G35" s="5"/>
      <c r="H35" s="5"/>
      <c r="I35" s="5"/>
      <c r="J35" s="5"/>
      <c r="K35" s="5"/>
    </row>
    <row r="36" spans="1:11">
      <c r="A36" s="7"/>
      <c r="B36" s="7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7"/>
      <c r="B37" s="7"/>
      <c r="C37" s="5"/>
      <c r="D37" s="5"/>
      <c r="E37" s="5"/>
      <c r="F37" s="5"/>
      <c r="G37" s="5"/>
      <c r="H37" s="5"/>
      <c r="I37" s="5"/>
      <c r="J37" s="5"/>
      <c r="K37" s="5"/>
    </row>
    <row r="38" spans="1:11">
      <c r="A38" s="7"/>
      <c r="B38" s="7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7"/>
      <c r="B39" s="7"/>
      <c r="C39" s="5"/>
      <c r="D39" s="5"/>
      <c r="E39" s="5"/>
      <c r="F39" s="5"/>
      <c r="G39" s="5"/>
      <c r="H39" s="5"/>
      <c r="I39" s="5"/>
      <c r="J39" s="5"/>
      <c r="K39" s="5"/>
    </row>
  </sheetData>
  <mergeCells count="7">
    <mergeCell ref="C19:J21"/>
    <mergeCell ref="A2:K2"/>
    <mergeCell ref="C16:E16"/>
    <mergeCell ref="C10:G10"/>
    <mergeCell ref="C7:G7"/>
    <mergeCell ref="C4:G4"/>
    <mergeCell ref="C13:G13"/>
  </mergeCells>
  <phoneticPr fontId="1"/>
  <pageMargins left="0.78740157480314965" right="0.78740157480314965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CC"/>
  </sheetPr>
  <dimension ref="A1:O62"/>
  <sheetViews>
    <sheetView view="pageBreakPreview" zoomScaleNormal="100" zoomScaleSheetLayoutView="100" workbookViewId="0">
      <selection activeCell="N9" sqref="N9"/>
    </sheetView>
  </sheetViews>
  <sheetFormatPr defaultColWidth="9" defaultRowHeight="13.5"/>
  <cols>
    <col min="1" max="1" width="3.125" style="3" customWidth="1"/>
    <col min="2" max="2" width="3.25" style="3" customWidth="1"/>
    <col min="3" max="4" width="8.125" style="1" customWidth="1"/>
    <col min="5" max="5" width="5.75" style="1" customWidth="1"/>
    <col min="6" max="6" width="4.125" style="1" bestFit="1" customWidth="1"/>
    <col min="7" max="7" width="3.75" style="1" bestFit="1" customWidth="1"/>
    <col min="8" max="8" width="4.875" style="1" bestFit="1" customWidth="1"/>
    <col min="9" max="9" width="13.75" style="1" customWidth="1"/>
    <col min="10" max="10" width="17.625" style="1" customWidth="1"/>
    <col min="11" max="11" width="20" style="1" customWidth="1"/>
    <col min="12" max="12" width="16" style="1" customWidth="1"/>
    <col min="13" max="13" width="14.75" style="1" customWidth="1"/>
    <col min="14" max="14" width="16.375" style="1" customWidth="1"/>
    <col min="15" max="16384" width="9" style="1"/>
  </cols>
  <sheetData>
    <row r="1" spans="1:15" s="23" customFormat="1" ht="17.25">
      <c r="O1" s="26" t="s">
        <v>48</v>
      </c>
    </row>
    <row r="2" spans="1:15" s="44" customFormat="1" ht="30" customHeight="1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94" t="s">
        <v>66</v>
      </c>
      <c r="D4" s="95"/>
      <c r="E4" s="95"/>
      <c r="F4" s="95"/>
      <c r="G4" s="95"/>
      <c r="H4" s="95"/>
      <c r="I4" s="95"/>
      <c r="J4" s="96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94" t="s">
        <v>67</v>
      </c>
      <c r="D7" s="95"/>
      <c r="E7" s="95"/>
      <c r="F7" s="95"/>
      <c r="G7" s="95"/>
      <c r="H7" s="95"/>
      <c r="I7" s="95"/>
      <c r="J7" s="96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94" t="s">
        <v>18</v>
      </c>
      <c r="D10" s="95"/>
      <c r="E10" s="95"/>
      <c r="F10" s="95"/>
      <c r="G10" s="95"/>
      <c r="H10" s="95"/>
      <c r="I10" s="95"/>
      <c r="J10" s="96"/>
      <c r="K10" s="23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31</v>
      </c>
      <c r="B13" s="46"/>
      <c r="C13" s="102" t="s">
        <v>70</v>
      </c>
      <c r="D13" s="103"/>
      <c r="E13" s="103"/>
      <c r="F13" s="103"/>
      <c r="G13" s="103"/>
      <c r="H13" s="103"/>
      <c r="I13" s="103"/>
      <c r="J13" s="104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99">
        <v>1564000</v>
      </c>
      <c r="D16" s="100"/>
      <c r="E16" s="100"/>
      <c r="F16" s="100"/>
      <c r="G16" s="101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14" t="s">
        <v>19</v>
      </c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2" customFormat="1" ht="21.75" customHeight="1">
      <c r="A20" s="6"/>
      <c r="B20" s="83"/>
      <c r="C20" s="84"/>
      <c r="D20" s="84"/>
      <c r="E20" s="84"/>
      <c r="F20" s="84"/>
      <c r="G20" s="84"/>
      <c r="H20" s="84"/>
      <c r="I20" s="85"/>
      <c r="J20" s="73" t="s">
        <v>4</v>
      </c>
      <c r="K20" s="73"/>
      <c r="L20" s="73"/>
      <c r="M20" s="71" t="s">
        <v>5</v>
      </c>
      <c r="N20" s="73" t="s">
        <v>13</v>
      </c>
      <c r="O20" s="6"/>
    </row>
    <row r="21" spans="1:15" s="2" customFormat="1" ht="32.25" customHeight="1">
      <c r="A21" s="6"/>
      <c r="B21" s="86"/>
      <c r="C21" s="87"/>
      <c r="D21" s="87"/>
      <c r="E21" s="87"/>
      <c r="F21" s="87"/>
      <c r="G21" s="87"/>
      <c r="H21" s="87"/>
      <c r="I21" s="88"/>
      <c r="J21" s="16" t="s">
        <v>10</v>
      </c>
      <c r="K21" s="16" t="s">
        <v>11</v>
      </c>
      <c r="L21" s="16" t="s">
        <v>12</v>
      </c>
      <c r="M21" s="72"/>
      <c r="N21" s="73"/>
      <c r="O21" s="6"/>
    </row>
    <row r="22" spans="1:15" s="42" customFormat="1" ht="21.75" customHeight="1">
      <c r="A22" s="23"/>
      <c r="B22" s="74" t="s">
        <v>9</v>
      </c>
      <c r="C22" s="47" t="s">
        <v>68</v>
      </c>
      <c r="D22" s="48"/>
      <c r="E22" s="48"/>
      <c r="F22" s="48"/>
      <c r="G22" s="48"/>
      <c r="H22" s="48"/>
      <c r="I22" s="54"/>
      <c r="J22" s="55"/>
      <c r="K22" s="55"/>
      <c r="L22" s="55">
        <v>1564500</v>
      </c>
      <c r="M22" s="55"/>
      <c r="N22" s="56">
        <f t="shared" ref="N22:N27" si="0">SUM(J22:M22)</f>
        <v>1564500</v>
      </c>
      <c r="O22" s="23"/>
    </row>
    <row r="23" spans="1:15" s="42" customFormat="1" ht="21.75" customHeight="1">
      <c r="A23" s="23"/>
      <c r="B23" s="75"/>
      <c r="C23" s="47"/>
      <c r="D23" s="48"/>
      <c r="E23" s="48"/>
      <c r="F23" s="48"/>
      <c r="G23" s="48"/>
      <c r="H23" s="48"/>
      <c r="I23" s="54"/>
      <c r="J23" s="55"/>
      <c r="K23" s="55"/>
      <c r="L23" s="55"/>
      <c r="M23" s="55"/>
      <c r="N23" s="56">
        <f t="shared" si="0"/>
        <v>0</v>
      </c>
      <c r="O23" s="23"/>
    </row>
    <row r="24" spans="1:15" s="42" customFormat="1" ht="21.75" customHeight="1">
      <c r="A24" s="23"/>
      <c r="B24" s="75"/>
      <c r="C24" s="47"/>
      <c r="D24" s="48"/>
      <c r="E24" s="48"/>
      <c r="F24" s="48"/>
      <c r="G24" s="48"/>
      <c r="H24" s="48"/>
      <c r="I24" s="54"/>
      <c r="J24" s="55"/>
      <c r="K24" s="55"/>
      <c r="L24" s="55"/>
      <c r="M24" s="55"/>
      <c r="N24" s="56">
        <f t="shared" si="0"/>
        <v>0</v>
      </c>
      <c r="O24" s="23"/>
    </row>
    <row r="25" spans="1:15" s="42" customFormat="1" ht="21.75" customHeight="1">
      <c r="A25" s="23"/>
      <c r="B25" s="75"/>
      <c r="C25" s="47"/>
      <c r="D25" s="48"/>
      <c r="E25" s="48"/>
      <c r="F25" s="48"/>
      <c r="G25" s="48"/>
      <c r="H25" s="48"/>
      <c r="I25" s="54"/>
      <c r="J25" s="55"/>
      <c r="K25" s="55"/>
      <c r="L25" s="55"/>
      <c r="M25" s="55"/>
      <c r="N25" s="56">
        <f t="shared" si="0"/>
        <v>0</v>
      </c>
      <c r="O25" s="23"/>
    </row>
    <row r="26" spans="1:15" s="42" customFormat="1" ht="21.75" customHeight="1">
      <c r="A26" s="23"/>
      <c r="B26" s="75"/>
      <c r="C26" s="47"/>
      <c r="D26" s="48"/>
      <c r="E26" s="48"/>
      <c r="F26" s="48"/>
      <c r="G26" s="48"/>
      <c r="H26" s="48"/>
      <c r="I26" s="54"/>
      <c r="J26" s="55"/>
      <c r="K26" s="55"/>
      <c r="L26" s="55"/>
      <c r="M26" s="55"/>
      <c r="N26" s="56">
        <f t="shared" si="0"/>
        <v>0</v>
      </c>
      <c r="O26" s="23"/>
    </row>
    <row r="27" spans="1:15" s="42" customFormat="1" ht="21.75" customHeight="1">
      <c r="A27" s="23"/>
      <c r="B27" s="76"/>
      <c r="C27" s="90" t="s">
        <v>40</v>
      </c>
      <c r="D27" s="91"/>
      <c r="E27" s="91"/>
      <c r="F27" s="91"/>
      <c r="G27" s="91"/>
      <c r="H27" s="91"/>
      <c r="I27" s="92"/>
      <c r="J27" s="57">
        <f>SUM(J22:J26)</f>
        <v>0</v>
      </c>
      <c r="K27" s="57">
        <f>SUM(K22:K26)</f>
        <v>0</v>
      </c>
      <c r="L27" s="57">
        <f>SUM(L22:L26)</f>
        <v>1564500</v>
      </c>
      <c r="M27" s="57">
        <f>SUM(M22:M26)</f>
        <v>0</v>
      </c>
      <c r="N27" s="57">
        <f t="shared" si="0"/>
        <v>1564500</v>
      </c>
      <c r="O27" s="23"/>
    </row>
    <row r="28" spans="1:15" s="42" customFormat="1" ht="21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30" customFormat="1" ht="21.75" customHeight="1">
      <c r="A29" s="14" t="s">
        <v>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30" customFormat="1" ht="35.25" customHeight="1">
      <c r="A30" s="14"/>
      <c r="B30" s="89">
        <v>1523000000</v>
      </c>
      <c r="C30" s="89"/>
      <c r="D30" s="89"/>
      <c r="E30" s="89"/>
      <c r="F30" s="89"/>
      <c r="G30" s="89"/>
      <c r="H30" s="89"/>
      <c r="I30" s="19" t="s">
        <v>54</v>
      </c>
      <c r="J30" s="31"/>
      <c r="K30" s="32"/>
      <c r="L30" s="14"/>
      <c r="M30" s="13"/>
      <c r="N30" s="14"/>
      <c r="O30" s="14"/>
    </row>
    <row r="31" spans="1:15" s="30" customFormat="1" ht="35.25" customHeight="1">
      <c r="A31" s="14"/>
      <c r="B31" s="89">
        <v>11125870000</v>
      </c>
      <c r="C31" s="89"/>
      <c r="D31" s="89"/>
      <c r="E31" s="89"/>
      <c r="F31" s="89"/>
      <c r="G31" s="89"/>
      <c r="H31" s="89"/>
      <c r="I31" s="19" t="s">
        <v>55</v>
      </c>
      <c r="J31" s="31"/>
      <c r="K31" s="20"/>
      <c r="L31" s="61">
        <f>B30/B31</f>
        <v>0.13688817144187376</v>
      </c>
      <c r="M31" s="13"/>
      <c r="N31" s="14"/>
      <c r="O31" s="14"/>
    </row>
    <row r="32" spans="1:15" s="30" customFormat="1" ht="35.25" customHeight="1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4"/>
      <c r="L32" s="62">
        <v>0.13600000000000001</v>
      </c>
      <c r="M32" s="34"/>
      <c r="N32" s="34"/>
      <c r="O32" s="14"/>
    </row>
    <row r="33" spans="1:15" s="30" customFormat="1" ht="35.25" customHeight="1">
      <c r="A33" s="14"/>
      <c r="B33" s="14"/>
      <c r="C33" s="33"/>
      <c r="D33" s="33"/>
      <c r="E33" s="33"/>
      <c r="F33" s="33"/>
      <c r="G33" s="33"/>
      <c r="H33" s="33"/>
      <c r="I33" s="33"/>
      <c r="J33" s="33"/>
      <c r="K33" s="34"/>
      <c r="L33" s="63">
        <f>MIN(L31:L32)</f>
        <v>0.13600000000000001</v>
      </c>
      <c r="M33" s="68" t="s">
        <v>56</v>
      </c>
      <c r="N33" s="69"/>
      <c r="O33" s="69"/>
    </row>
    <row r="34" spans="1:15" s="30" customFormat="1" ht="35.25" customHeight="1">
      <c r="A34" s="1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30" customFormat="1" ht="35.25" customHeight="1">
      <c r="A35" s="14"/>
      <c r="B35" s="35" t="s">
        <v>14</v>
      </c>
      <c r="C35" s="14"/>
      <c r="D35" s="35"/>
      <c r="E35" s="35"/>
      <c r="F35" s="35"/>
      <c r="G35" s="35"/>
      <c r="H35" s="35"/>
      <c r="I35" s="35"/>
      <c r="J35" s="14"/>
      <c r="K35" s="14"/>
      <c r="L35" s="14"/>
      <c r="M35" s="14"/>
      <c r="N35" s="14"/>
      <c r="O35" s="14"/>
    </row>
    <row r="36" spans="1:15" s="30" customFormat="1" ht="35.25" customHeight="1">
      <c r="A36" s="14"/>
      <c r="B36" s="14" t="s">
        <v>33</v>
      </c>
      <c r="C36" s="14"/>
      <c r="D36" s="14"/>
      <c r="E36" s="14"/>
      <c r="F36" s="14"/>
      <c r="G36" s="14"/>
      <c r="H36" s="14"/>
      <c r="I36" s="58">
        <f>J27/N27</f>
        <v>0</v>
      </c>
      <c r="J36" s="14" t="s">
        <v>57</v>
      </c>
      <c r="K36" s="14"/>
      <c r="L36" s="14"/>
      <c r="M36" s="14"/>
      <c r="N36" s="14"/>
      <c r="O36" s="14"/>
    </row>
    <row r="37" spans="1:15" s="30" customFormat="1" ht="35.25" customHeight="1">
      <c r="A37" s="14"/>
      <c r="B37" s="14" t="s">
        <v>34</v>
      </c>
      <c r="C37" s="14"/>
      <c r="D37" s="14"/>
      <c r="E37" s="14"/>
      <c r="F37" s="14"/>
      <c r="G37" s="14"/>
      <c r="H37" s="14"/>
      <c r="I37" s="59">
        <f>L27/N27</f>
        <v>1</v>
      </c>
      <c r="J37" s="14" t="s">
        <v>58</v>
      </c>
      <c r="K37" s="14"/>
      <c r="L37" s="14"/>
      <c r="M37" s="14"/>
      <c r="N37" s="14"/>
      <c r="O37" s="14"/>
    </row>
    <row r="38" spans="1:15" s="30" customFormat="1" ht="14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30" customFormat="1" ht="14.2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s="30" customFormat="1" ht="35.25" customHeight="1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0" customFormat="1" ht="24.75" customHeight="1">
      <c r="A41" s="14"/>
      <c r="B41" s="70" t="s">
        <v>62</v>
      </c>
      <c r="C41" s="70"/>
      <c r="D41" s="70"/>
      <c r="E41" s="70"/>
      <c r="F41" s="37">
        <v>10</v>
      </c>
      <c r="G41" s="38" t="s">
        <v>39</v>
      </c>
      <c r="H41" s="38">
        <f>IF(F41=8,108,110)</f>
        <v>110</v>
      </c>
      <c r="I41" s="39" t="s">
        <v>42</v>
      </c>
      <c r="J41" s="40">
        <f>ROUNDDOWN(ROUNDDOWN(C16*I36,0)*F41/H41,0)</f>
        <v>0</v>
      </c>
      <c r="K41" s="14" t="s">
        <v>59</v>
      </c>
      <c r="L41" s="14"/>
      <c r="M41" s="14"/>
      <c r="N41" s="14"/>
      <c r="O41" s="14"/>
    </row>
    <row r="42" spans="1:15" s="30" customFormat="1" ht="24.75" customHeight="1">
      <c r="A42" s="14"/>
      <c r="B42" s="82" t="s">
        <v>63</v>
      </c>
      <c r="C42" s="82"/>
      <c r="D42" s="82"/>
      <c r="E42" s="82"/>
      <c r="F42" s="37">
        <v>10</v>
      </c>
      <c r="G42" s="38" t="s">
        <v>39</v>
      </c>
      <c r="H42" s="38">
        <f>IF(F42=8,108,110)</f>
        <v>110</v>
      </c>
      <c r="I42" s="39" t="s">
        <v>61</v>
      </c>
      <c r="J42" s="60">
        <f>ROUNDDOWN(ROUNDDOWN(C16*I37,0)*F42/H42*L33,0)</f>
        <v>19336</v>
      </c>
      <c r="K42" s="14" t="s">
        <v>60</v>
      </c>
      <c r="L42" s="14"/>
      <c r="M42" s="14"/>
      <c r="N42" s="14"/>
      <c r="O42" s="14"/>
    </row>
    <row r="43" spans="1:15" s="30" customFormat="1" ht="29.25" customHeight="1">
      <c r="A43" s="14"/>
      <c r="B43" s="14" t="s">
        <v>64</v>
      </c>
      <c r="C43" s="14"/>
      <c r="D43" s="14"/>
      <c r="E43" s="14"/>
      <c r="F43" s="14"/>
      <c r="G43" s="14"/>
      <c r="H43" s="14"/>
      <c r="I43" s="14"/>
      <c r="J43" s="40">
        <f>J42+J41</f>
        <v>19336</v>
      </c>
      <c r="K43" s="14" t="s">
        <v>37</v>
      </c>
      <c r="L43" s="14"/>
      <c r="M43" s="14"/>
      <c r="N43" s="14"/>
      <c r="O43" s="14"/>
    </row>
    <row r="44" spans="1:15" s="30" customFormat="1" ht="35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s="30" customFormat="1" ht="27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30" customFormat="1" ht="26.25" customHeight="1">
      <c r="A46" s="14" t="s">
        <v>24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s="30" customFormat="1" ht="26.25" customHeight="1">
      <c r="A47" s="14"/>
      <c r="B47" s="41" t="s">
        <v>26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s="42" customFormat="1" ht="26.25" customHeight="1">
      <c r="A48" s="14"/>
      <c r="B48" s="41" t="s">
        <v>25</v>
      </c>
      <c r="C48" s="14"/>
      <c r="D48" s="14"/>
      <c r="E48" s="14"/>
      <c r="F48" s="14"/>
      <c r="G48" s="14"/>
      <c r="H48" s="14"/>
      <c r="I48" s="14"/>
      <c r="J48" s="23"/>
      <c r="K48" s="23"/>
      <c r="L48" s="23"/>
      <c r="M48" s="23"/>
      <c r="N48" s="23"/>
      <c r="O48" s="23"/>
    </row>
    <row r="49" spans="1:15" s="42" customFormat="1" ht="9" customHeight="1">
      <c r="A49" s="14"/>
      <c r="B49" s="41"/>
      <c r="C49" s="14"/>
      <c r="D49" s="14"/>
      <c r="E49" s="14"/>
      <c r="F49" s="14"/>
      <c r="G49" s="14"/>
      <c r="H49" s="14"/>
      <c r="I49" s="14"/>
      <c r="J49" s="23"/>
      <c r="K49" s="23"/>
      <c r="L49" s="23"/>
      <c r="M49" s="23"/>
      <c r="N49" s="23"/>
      <c r="O49" s="23"/>
    </row>
    <row r="50" spans="1:15">
      <c r="A50" s="7"/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5">
      <c r="A51" s="7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5">
      <c r="A52" s="7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5">
      <c r="A53" s="7"/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5">
      <c r="A54" s="7"/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5">
      <c r="A55" s="7"/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5">
      <c r="A56" s="7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5">
      <c r="A57" s="7"/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5">
      <c r="A58" s="7"/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5">
      <c r="A59" s="7"/>
      <c r="B59" s="7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5">
      <c r="A60" s="7"/>
      <c r="B60" s="7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5">
      <c r="A61" s="7"/>
      <c r="B61" s="7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5">
      <c r="A62" s="7"/>
      <c r="B62" s="7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</sheetData>
  <mergeCells count="16">
    <mergeCell ref="M33:O33"/>
    <mergeCell ref="B41:E41"/>
    <mergeCell ref="B42:E42"/>
    <mergeCell ref="C27:I27"/>
    <mergeCell ref="B20:I21"/>
    <mergeCell ref="M20:M21"/>
    <mergeCell ref="N20:N21"/>
    <mergeCell ref="C16:G16"/>
    <mergeCell ref="B30:H30"/>
    <mergeCell ref="B31:H31"/>
    <mergeCell ref="C4:J4"/>
    <mergeCell ref="J20:L20"/>
    <mergeCell ref="B22:B27"/>
    <mergeCell ref="C7:J7"/>
    <mergeCell ref="C10:J10"/>
    <mergeCell ref="C13:J13"/>
  </mergeCells>
  <phoneticPr fontI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CC"/>
  </sheetPr>
  <dimension ref="A1:O57"/>
  <sheetViews>
    <sheetView view="pageBreakPreview" zoomScaleNormal="100" zoomScaleSheetLayoutView="100" workbookViewId="0">
      <selection activeCell="M11" sqref="M11"/>
    </sheetView>
  </sheetViews>
  <sheetFormatPr defaultColWidth="9" defaultRowHeight="13.5"/>
  <cols>
    <col min="1" max="1" width="3.125" style="3" customWidth="1"/>
    <col min="2" max="2" width="3.25" style="3" customWidth="1"/>
    <col min="3" max="4" width="8.125" style="1" customWidth="1"/>
    <col min="5" max="5" width="5.75" style="1" customWidth="1"/>
    <col min="6" max="6" width="4.125" style="1" bestFit="1" customWidth="1"/>
    <col min="7" max="7" width="3.75" style="1" bestFit="1" customWidth="1"/>
    <col min="8" max="8" width="4.875" style="1" bestFit="1" customWidth="1"/>
    <col min="9" max="9" width="13.75" style="1" customWidth="1"/>
    <col min="10" max="10" width="17.625" style="1" customWidth="1"/>
    <col min="11" max="11" width="20" style="1" customWidth="1"/>
    <col min="12" max="12" width="16" style="1" customWidth="1"/>
    <col min="13" max="13" width="14.75" style="1" customWidth="1"/>
    <col min="14" max="14" width="16.375" style="1" customWidth="1"/>
    <col min="15" max="16384" width="9" style="1"/>
  </cols>
  <sheetData>
    <row r="1" spans="1:15" s="43" customFormat="1" ht="20.25" customHeight="1">
      <c r="O1" s="26" t="s">
        <v>49</v>
      </c>
    </row>
    <row r="2" spans="1:15" s="44" customFormat="1" ht="24" customHeight="1">
      <c r="A2" s="93" t="s">
        <v>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43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94" t="s">
        <v>66</v>
      </c>
      <c r="D4" s="95"/>
      <c r="E4" s="95"/>
      <c r="F4" s="95"/>
      <c r="G4" s="95"/>
      <c r="H4" s="95"/>
      <c r="I4" s="95"/>
      <c r="J4" s="96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94" t="s">
        <v>67</v>
      </c>
      <c r="D7" s="95"/>
      <c r="E7" s="95"/>
      <c r="F7" s="95"/>
      <c r="G7" s="95"/>
      <c r="H7" s="95"/>
      <c r="I7" s="95"/>
      <c r="J7" s="96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47" t="s">
        <v>18</v>
      </c>
      <c r="D10" s="48"/>
      <c r="E10" s="48"/>
      <c r="F10" s="48"/>
      <c r="G10" s="49"/>
      <c r="H10" s="49"/>
      <c r="I10" s="49"/>
      <c r="J10" s="50"/>
      <c r="K10" s="51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31</v>
      </c>
      <c r="B13" s="46"/>
      <c r="C13" s="102" t="s">
        <v>70</v>
      </c>
      <c r="D13" s="103"/>
      <c r="E13" s="103"/>
      <c r="F13" s="103"/>
      <c r="G13" s="103"/>
      <c r="H13" s="103"/>
      <c r="I13" s="103"/>
      <c r="J13" s="104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99">
        <v>1564000</v>
      </c>
      <c r="D16" s="100"/>
      <c r="E16" s="100"/>
      <c r="F16" s="100"/>
      <c r="G16" s="101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14" t="s">
        <v>19</v>
      </c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2" customFormat="1" ht="21.75" customHeight="1">
      <c r="A20" s="6"/>
      <c r="B20" s="83"/>
      <c r="C20" s="84"/>
      <c r="D20" s="84"/>
      <c r="E20" s="84"/>
      <c r="F20" s="84"/>
      <c r="G20" s="84"/>
      <c r="H20" s="84"/>
      <c r="I20" s="85"/>
      <c r="J20" s="73" t="s">
        <v>4</v>
      </c>
      <c r="K20" s="73"/>
      <c r="L20" s="73"/>
      <c r="M20" s="71" t="s">
        <v>5</v>
      </c>
      <c r="N20" s="73" t="s">
        <v>13</v>
      </c>
      <c r="O20" s="6"/>
    </row>
    <row r="21" spans="1:15" s="2" customFormat="1" ht="32.25" customHeight="1">
      <c r="A21" s="6"/>
      <c r="B21" s="86"/>
      <c r="C21" s="87"/>
      <c r="D21" s="87"/>
      <c r="E21" s="87"/>
      <c r="F21" s="87"/>
      <c r="G21" s="87"/>
      <c r="H21" s="87"/>
      <c r="I21" s="88"/>
      <c r="J21" s="16" t="s">
        <v>10</v>
      </c>
      <c r="K21" s="16" t="s">
        <v>11</v>
      </c>
      <c r="L21" s="16" t="s">
        <v>12</v>
      </c>
      <c r="M21" s="72"/>
      <c r="N21" s="73"/>
      <c r="O21" s="6"/>
    </row>
    <row r="22" spans="1:15" s="42" customFormat="1" ht="21.75" customHeight="1">
      <c r="A22" s="23"/>
      <c r="B22" s="74" t="s">
        <v>9</v>
      </c>
      <c r="C22" s="47" t="s">
        <v>68</v>
      </c>
      <c r="D22" s="48"/>
      <c r="E22" s="48"/>
      <c r="F22" s="48"/>
      <c r="G22" s="48"/>
      <c r="H22" s="48"/>
      <c r="I22" s="54"/>
      <c r="J22" s="55"/>
      <c r="K22" s="55"/>
      <c r="L22" s="55">
        <v>1564500</v>
      </c>
      <c r="M22" s="55"/>
      <c r="N22" s="56">
        <f t="shared" ref="N22:N27" si="0">SUM(J22:M22)</f>
        <v>1564500</v>
      </c>
      <c r="O22" s="23"/>
    </row>
    <row r="23" spans="1:15" s="42" customFormat="1" ht="21.75" customHeight="1">
      <c r="A23" s="23"/>
      <c r="B23" s="75"/>
      <c r="C23" s="47"/>
      <c r="D23" s="48"/>
      <c r="E23" s="48"/>
      <c r="F23" s="48"/>
      <c r="G23" s="48"/>
      <c r="H23" s="48"/>
      <c r="I23" s="54"/>
      <c r="J23" s="55"/>
      <c r="K23" s="55"/>
      <c r="L23" s="55"/>
      <c r="M23" s="55"/>
      <c r="N23" s="56">
        <f t="shared" si="0"/>
        <v>0</v>
      </c>
      <c r="O23" s="23"/>
    </row>
    <row r="24" spans="1:15" s="42" customFormat="1" ht="21.75" customHeight="1">
      <c r="A24" s="23"/>
      <c r="B24" s="75"/>
      <c r="C24" s="47"/>
      <c r="D24" s="48"/>
      <c r="E24" s="48"/>
      <c r="F24" s="48"/>
      <c r="G24" s="48"/>
      <c r="H24" s="48"/>
      <c r="I24" s="54"/>
      <c r="J24" s="55"/>
      <c r="K24" s="55"/>
      <c r="L24" s="55"/>
      <c r="M24" s="55"/>
      <c r="N24" s="56">
        <f t="shared" si="0"/>
        <v>0</v>
      </c>
      <c r="O24" s="23"/>
    </row>
    <row r="25" spans="1:15" s="42" customFormat="1" ht="21.75" customHeight="1">
      <c r="A25" s="23"/>
      <c r="B25" s="75"/>
      <c r="C25" s="47"/>
      <c r="D25" s="48"/>
      <c r="E25" s="48"/>
      <c r="F25" s="48"/>
      <c r="G25" s="48"/>
      <c r="H25" s="48"/>
      <c r="I25" s="54"/>
      <c r="J25" s="55"/>
      <c r="K25" s="55"/>
      <c r="L25" s="55"/>
      <c r="M25" s="55"/>
      <c r="N25" s="56">
        <f t="shared" si="0"/>
        <v>0</v>
      </c>
      <c r="O25" s="23"/>
    </row>
    <row r="26" spans="1:15" s="42" customFormat="1" ht="21.75" customHeight="1">
      <c r="A26" s="23"/>
      <c r="B26" s="75"/>
      <c r="C26" s="47"/>
      <c r="D26" s="48"/>
      <c r="E26" s="48"/>
      <c r="F26" s="48"/>
      <c r="G26" s="48"/>
      <c r="H26" s="48"/>
      <c r="I26" s="54"/>
      <c r="J26" s="55"/>
      <c r="K26" s="55"/>
      <c r="L26" s="55"/>
      <c r="M26" s="55"/>
      <c r="N26" s="56">
        <f t="shared" si="0"/>
        <v>0</v>
      </c>
      <c r="O26" s="23"/>
    </row>
    <row r="27" spans="1:15" s="42" customFormat="1" ht="21.75" customHeight="1">
      <c r="A27" s="23"/>
      <c r="B27" s="76"/>
      <c r="C27" s="90" t="s">
        <v>40</v>
      </c>
      <c r="D27" s="91"/>
      <c r="E27" s="91"/>
      <c r="F27" s="91"/>
      <c r="G27" s="91"/>
      <c r="H27" s="91"/>
      <c r="I27" s="92"/>
      <c r="J27" s="57">
        <f>SUM(J22:J26)</f>
        <v>0</v>
      </c>
      <c r="K27" s="57">
        <f>SUM(K22:K26)</f>
        <v>0</v>
      </c>
      <c r="L27" s="57">
        <f>SUM(L22:L26)</f>
        <v>1564500</v>
      </c>
      <c r="M27" s="57">
        <f>SUM(M22:M26)</f>
        <v>0</v>
      </c>
      <c r="N27" s="57">
        <f t="shared" si="0"/>
        <v>1564500</v>
      </c>
      <c r="O27" s="23"/>
    </row>
    <row r="28" spans="1:15" ht="21.75" customHeight="1">
      <c r="A28" s="7"/>
      <c r="B28" s="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s="30" customFormat="1" ht="37.5" customHeight="1">
      <c r="A29" s="14" t="s">
        <v>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30" customFormat="1" ht="37.5" customHeight="1">
      <c r="A30" s="14"/>
      <c r="B30" s="89">
        <v>1523000000</v>
      </c>
      <c r="C30" s="89"/>
      <c r="D30" s="89"/>
      <c r="E30" s="89"/>
      <c r="F30" s="89"/>
      <c r="G30" s="89"/>
      <c r="H30" s="89"/>
      <c r="I30" s="19" t="s">
        <v>54</v>
      </c>
      <c r="J30" s="31"/>
      <c r="K30" s="32"/>
      <c r="L30" s="14"/>
      <c r="M30" s="13"/>
      <c r="N30" s="14"/>
      <c r="O30" s="14"/>
    </row>
    <row r="31" spans="1:15" s="30" customFormat="1" ht="37.5" customHeight="1">
      <c r="A31" s="14"/>
      <c r="B31" s="89">
        <v>11125870000</v>
      </c>
      <c r="C31" s="89"/>
      <c r="D31" s="89"/>
      <c r="E31" s="89"/>
      <c r="F31" s="89"/>
      <c r="G31" s="89"/>
      <c r="H31" s="89"/>
      <c r="I31" s="19" t="s">
        <v>55</v>
      </c>
      <c r="J31" s="31"/>
      <c r="K31" s="20"/>
      <c r="L31" s="64">
        <f>B30/B31</f>
        <v>0.13688817144187376</v>
      </c>
      <c r="M31" s="13"/>
      <c r="N31" s="14"/>
      <c r="O31" s="14"/>
    </row>
    <row r="32" spans="1:15" s="30" customFormat="1" ht="37.5" customHeight="1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4"/>
      <c r="L32" s="65"/>
      <c r="M32" s="34"/>
      <c r="N32" s="34"/>
      <c r="O32" s="14"/>
    </row>
    <row r="33" spans="1:15" s="30" customFormat="1" ht="32.25" customHeight="1">
      <c r="A33" s="14"/>
      <c r="B33" s="14"/>
      <c r="C33" s="33"/>
      <c r="D33" s="33"/>
      <c r="E33" s="33"/>
      <c r="F33" s="33"/>
      <c r="G33" s="33"/>
      <c r="H33" s="33"/>
      <c r="I33" s="33"/>
      <c r="J33" s="33"/>
      <c r="K33" s="34"/>
      <c r="L33" s="66">
        <f>MIN(L31:L32)</f>
        <v>0.13688817144187376</v>
      </c>
      <c r="M33" s="68" t="s">
        <v>56</v>
      </c>
      <c r="N33" s="69"/>
      <c r="O33" s="69"/>
    </row>
    <row r="34" spans="1:15" s="30" customFormat="1" ht="32.25" customHeight="1">
      <c r="A34" s="1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30" customFormat="1" ht="32.25" customHeight="1">
      <c r="A35" s="14"/>
      <c r="B35" s="35" t="s">
        <v>15</v>
      </c>
      <c r="C35" s="14"/>
      <c r="D35" s="35"/>
      <c r="E35" s="35"/>
      <c r="F35" s="35"/>
      <c r="G35" s="35"/>
      <c r="H35" s="35"/>
      <c r="I35" s="35"/>
      <c r="J35" s="14"/>
      <c r="K35" s="14"/>
      <c r="L35" s="14"/>
      <c r="M35" s="14"/>
      <c r="N35" s="14"/>
      <c r="O35" s="14"/>
    </row>
    <row r="36" spans="1:15" s="30" customFormat="1" ht="32.25" customHeight="1">
      <c r="A36" s="14"/>
      <c r="B36" s="14" t="s">
        <v>35</v>
      </c>
      <c r="C36" s="14"/>
      <c r="D36" s="14"/>
      <c r="E36" s="14"/>
      <c r="F36" s="14"/>
      <c r="G36" s="14"/>
      <c r="H36" s="14"/>
      <c r="I36" s="36">
        <f>(J27+K27+L27)/N27</f>
        <v>1</v>
      </c>
      <c r="J36" s="14" t="s">
        <v>36</v>
      </c>
      <c r="K36" s="14"/>
      <c r="M36" s="14"/>
      <c r="N36" s="14"/>
      <c r="O36" s="14"/>
    </row>
    <row r="37" spans="1:15" s="30" customFormat="1" ht="21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s="30" customFormat="1" ht="32.25" customHeight="1">
      <c r="A38" s="14" t="s">
        <v>43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30" customFormat="1" ht="32.25" customHeight="1">
      <c r="A39" s="14"/>
      <c r="B39" s="82" t="s">
        <v>41</v>
      </c>
      <c r="C39" s="82"/>
      <c r="D39" s="82"/>
      <c r="E39" s="82"/>
      <c r="F39" s="37">
        <v>10</v>
      </c>
      <c r="G39" s="38" t="s">
        <v>39</v>
      </c>
      <c r="H39" s="38">
        <f>IF(F39=8,108,110)</f>
        <v>110</v>
      </c>
      <c r="I39" s="39" t="s">
        <v>61</v>
      </c>
      <c r="J39" s="40">
        <f>ROUNDDOWN(ROUNDDOWN(C16*I36,0)*F39/H39*L33,0)</f>
        <v>19463</v>
      </c>
      <c r="K39" s="14" t="s">
        <v>21</v>
      </c>
      <c r="L39" s="14"/>
      <c r="M39" s="14"/>
      <c r="N39" s="14"/>
      <c r="O39" s="14"/>
    </row>
    <row r="40" spans="1:15" s="30" customFormat="1" ht="32.2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0" customFormat="1" ht="24" customHeight="1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30" customFormat="1" ht="24" customHeight="1">
      <c r="A42" s="14"/>
      <c r="B42" s="41" t="s">
        <v>26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s="42" customFormat="1" ht="24" customHeight="1">
      <c r="A43" s="14"/>
      <c r="B43" s="41" t="s">
        <v>25</v>
      </c>
      <c r="C43" s="14"/>
      <c r="D43" s="14"/>
      <c r="E43" s="14"/>
      <c r="F43" s="14"/>
      <c r="G43" s="14"/>
      <c r="H43" s="14"/>
      <c r="I43" s="14"/>
      <c r="J43" s="23"/>
      <c r="K43" s="23"/>
      <c r="L43" s="23"/>
      <c r="M43" s="23"/>
      <c r="N43" s="23"/>
      <c r="O43" s="23"/>
    </row>
    <row r="44" spans="1:15" ht="32.25" customHeight="1">
      <c r="A44" s="9"/>
      <c r="B44" s="15"/>
      <c r="C44" s="8"/>
      <c r="D44" s="8"/>
      <c r="E44" s="8"/>
      <c r="F44" s="8"/>
      <c r="G44" s="8"/>
      <c r="H44" s="8"/>
      <c r="I44" s="8"/>
      <c r="J44" s="5"/>
      <c r="K44" s="5"/>
      <c r="L44" s="5"/>
      <c r="M44" s="5"/>
      <c r="N44" s="5"/>
      <c r="O44" s="5"/>
    </row>
    <row r="45" spans="1:15">
      <c r="A45" s="7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5">
      <c r="A46" s="7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5">
      <c r="A47" s="7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5">
      <c r="A48" s="7"/>
      <c r="B48" s="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>
      <c r="A49" s="7"/>
      <c r="B49" s="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>
      <c r="A50" s="7"/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>
      <c r="A51" s="7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>
      <c r="A52" s="7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>
      <c r="A53" s="7"/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>
      <c r="A54" s="7"/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>
      <c r="A55" s="7"/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>
      <c r="A56" s="7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>
      <c r="A57" s="7"/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</sheetData>
  <mergeCells count="15">
    <mergeCell ref="B30:H30"/>
    <mergeCell ref="B31:H31"/>
    <mergeCell ref="M33:O33"/>
    <mergeCell ref="B39:E39"/>
    <mergeCell ref="A2:N2"/>
    <mergeCell ref="C16:G16"/>
    <mergeCell ref="C4:J4"/>
    <mergeCell ref="C7:J7"/>
    <mergeCell ref="C13:J13"/>
    <mergeCell ref="B20:I21"/>
    <mergeCell ref="J20:L20"/>
    <mergeCell ref="M20:M21"/>
    <mergeCell ref="N20:N21"/>
    <mergeCell ref="B22:B27"/>
    <mergeCell ref="C27:I27"/>
  </mergeCells>
  <phoneticPr fontI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CC"/>
  </sheetPr>
  <dimension ref="A1:K40"/>
  <sheetViews>
    <sheetView view="pageBreakPreview" zoomScaleNormal="100" zoomScaleSheetLayoutView="100" workbookViewId="0">
      <selection activeCell="C16" sqref="C16:E16"/>
    </sheetView>
  </sheetViews>
  <sheetFormatPr defaultColWidth="9" defaultRowHeight="13.5"/>
  <cols>
    <col min="1" max="1" width="3.125" style="3" customWidth="1"/>
    <col min="2" max="2" width="3.25" style="3" customWidth="1"/>
    <col min="3" max="5" width="8.125" style="1" customWidth="1"/>
    <col min="6" max="6" width="13.75" style="1" customWidth="1"/>
    <col min="7" max="7" width="17.625" style="1" customWidth="1"/>
    <col min="8" max="8" width="20" style="1" customWidth="1"/>
    <col min="9" max="9" width="16" style="1" customWidth="1"/>
    <col min="10" max="10" width="14.75" style="1" customWidth="1"/>
    <col min="11" max="11" width="16.375" style="1" customWidth="1"/>
    <col min="12" max="16384" width="9" style="1"/>
  </cols>
  <sheetData>
    <row r="1" spans="1:11" s="28" customFormat="1" ht="25.5" customHeight="1">
      <c r="A1" s="27"/>
      <c r="B1" s="27"/>
      <c r="K1" s="29" t="s">
        <v>51</v>
      </c>
    </row>
    <row r="2" spans="1:11" s="28" customFormat="1" ht="24" customHeight="1">
      <c r="A2" s="93" t="s">
        <v>22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1.75" customHeight="1">
      <c r="A3" s="11" t="s">
        <v>0</v>
      </c>
      <c r="B3" s="4"/>
      <c r="C3" s="5"/>
      <c r="D3" s="5"/>
      <c r="E3" s="5"/>
      <c r="F3" s="5"/>
      <c r="G3" s="5"/>
      <c r="H3" s="5"/>
      <c r="I3" s="5"/>
      <c r="J3" s="5"/>
      <c r="K3" s="5"/>
    </row>
    <row r="4" spans="1:11" ht="21.75" customHeight="1">
      <c r="A4" s="4"/>
      <c r="B4" s="4"/>
      <c r="C4" s="94" t="s">
        <v>66</v>
      </c>
      <c r="D4" s="95"/>
      <c r="E4" s="95"/>
      <c r="F4" s="95"/>
      <c r="G4" s="96"/>
      <c r="H4" s="5"/>
      <c r="I4" s="5"/>
      <c r="J4" s="5"/>
      <c r="K4" s="5"/>
    </row>
    <row r="5" spans="1:11" ht="21.75" customHeight="1">
      <c r="A5" s="4"/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ht="21.75" customHeight="1">
      <c r="A6" s="11" t="s">
        <v>1</v>
      </c>
      <c r="B6" s="4"/>
      <c r="C6" s="5"/>
      <c r="D6" s="5"/>
      <c r="E6" s="5"/>
      <c r="F6" s="5"/>
      <c r="G6" s="5"/>
      <c r="H6" s="5"/>
      <c r="I6" s="5"/>
      <c r="J6" s="5"/>
      <c r="K6" s="5"/>
    </row>
    <row r="7" spans="1:11" ht="21.75" customHeight="1">
      <c r="A7" s="4"/>
      <c r="B7" s="4"/>
      <c r="C7" s="94" t="s">
        <v>67</v>
      </c>
      <c r="D7" s="95"/>
      <c r="E7" s="95"/>
      <c r="F7" s="95"/>
      <c r="G7" s="96"/>
      <c r="H7" s="5"/>
      <c r="I7" s="5"/>
      <c r="J7" s="5"/>
      <c r="K7" s="5"/>
    </row>
    <row r="8" spans="1:11" ht="21.75" customHeight="1">
      <c r="A8" s="4"/>
      <c r="B8" s="4"/>
      <c r="C8" s="5"/>
      <c r="D8" s="5"/>
      <c r="E8" s="5"/>
      <c r="F8" s="5"/>
      <c r="G8" s="5"/>
      <c r="H8" s="5"/>
      <c r="I8" s="5"/>
      <c r="J8" s="5"/>
      <c r="K8" s="5"/>
    </row>
    <row r="9" spans="1:11" ht="21.75" customHeight="1">
      <c r="A9" s="11" t="s">
        <v>2</v>
      </c>
      <c r="B9" s="4"/>
      <c r="C9" s="5"/>
      <c r="D9" s="5"/>
      <c r="E9" s="5"/>
      <c r="F9" s="5"/>
      <c r="G9" s="5"/>
      <c r="H9" s="5"/>
      <c r="I9" s="5"/>
      <c r="J9" s="5"/>
      <c r="K9" s="5"/>
    </row>
    <row r="10" spans="1:11" ht="21.75" customHeight="1">
      <c r="A10" s="4"/>
      <c r="B10" s="4"/>
      <c r="C10" s="47" t="s">
        <v>18</v>
      </c>
      <c r="D10" s="17"/>
      <c r="E10" s="48"/>
      <c r="F10" s="17"/>
      <c r="G10" s="18"/>
      <c r="H10" s="5"/>
      <c r="I10" s="5"/>
      <c r="J10" s="5"/>
      <c r="K10" s="5"/>
    </row>
    <row r="11" spans="1:11" ht="21.75" customHeight="1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</row>
    <row r="12" spans="1:11" ht="21.75" customHeight="1">
      <c r="A12" s="11" t="s">
        <v>7</v>
      </c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1:11" ht="21.75" customHeight="1">
      <c r="A13" s="4" t="s">
        <v>17</v>
      </c>
      <c r="B13" s="4"/>
      <c r="C13" s="102" t="s">
        <v>70</v>
      </c>
      <c r="D13" s="103"/>
      <c r="E13" s="103"/>
      <c r="F13" s="103"/>
      <c r="G13" s="104"/>
      <c r="H13" s="5"/>
      <c r="I13" s="5"/>
      <c r="J13" s="5"/>
      <c r="K13" s="5"/>
    </row>
    <row r="14" spans="1:11" ht="21.75" customHeight="1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</row>
    <row r="15" spans="1:11" ht="21.75" customHeight="1">
      <c r="A15" s="45" t="s">
        <v>65</v>
      </c>
      <c r="B15" s="4"/>
      <c r="C15" s="5"/>
      <c r="D15" s="5"/>
      <c r="E15" s="5"/>
      <c r="F15" s="5"/>
      <c r="G15" s="5"/>
      <c r="H15" s="5"/>
      <c r="I15" s="5"/>
      <c r="J15" s="5"/>
      <c r="K15" s="5"/>
    </row>
    <row r="16" spans="1:11" ht="21.75" customHeight="1">
      <c r="A16" s="4"/>
      <c r="B16" s="4"/>
      <c r="C16" s="105">
        <v>1564000</v>
      </c>
      <c r="D16" s="105"/>
      <c r="E16" s="105"/>
      <c r="F16" s="10" t="s">
        <v>16</v>
      </c>
      <c r="G16" s="5"/>
      <c r="H16" s="5"/>
      <c r="I16" s="5"/>
      <c r="J16" s="5"/>
      <c r="K16" s="5"/>
    </row>
    <row r="17" spans="1:11" ht="21.75" customHeight="1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</row>
    <row r="18" spans="1:11" ht="21.75" customHeight="1">
      <c r="A18" s="11" t="s">
        <v>30</v>
      </c>
      <c r="B18" s="4"/>
      <c r="C18" s="5"/>
      <c r="D18" s="5"/>
      <c r="E18" s="5"/>
      <c r="F18" s="5"/>
      <c r="G18" s="5"/>
      <c r="H18" s="5"/>
      <c r="I18" s="5"/>
      <c r="J18" s="5"/>
      <c r="K18" s="5"/>
    </row>
    <row r="19" spans="1:11" ht="21.75" customHeight="1">
      <c r="A19" s="11"/>
      <c r="B19" s="4"/>
      <c r="C19" s="22" t="s">
        <v>8</v>
      </c>
      <c r="D19" s="21"/>
      <c r="E19" s="21"/>
      <c r="F19" s="21"/>
      <c r="G19" s="21"/>
      <c r="H19" s="21"/>
      <c r="I19" s="21"/>
      <c r="J19" s="21"/>
      <c r="K19" s="5"/>
    </row>
    <row r="20" spans="1:11" ht="31.5" customHeight="1">
      <c r="A20" s="11"/>
      <c r="B20" s="4"/>
      <c r="C20" s="22" t="s">
        <v>45</v>
      </c>
      <c r="D20" s="22"/>
      <c r="E20" s="22"/>
      <c r="F20" s="22"/>
      <c r="G20" s="22"/>
      <c r="H20" s="22"/>
      <c r="I20" s="22"/>
      <c r="J20" s="21"/>
      <c r="K20" s="5"/>
    </row>
    <row r="21" spans="1:11" ht="31.5" customHeight="1">
      <c r="A21" s="11"/>
      <c r="B21" s="4"/>
      <c r="C21" s="22" t="s">
        <v>46</v>
      </c>
      <c r="D21" s="22"/>
      <c r="E21" s="22"/>
      <c r="F21" s="22"/>
      <c r="G21" s="22"/>
      <c r="H21" s="22"/>
      <c r="I21" s="22"/>
      <c r="J21" s="21"/>
      <c r="K21" s="5"/>
    </row>
    <row r="22" spans="1:11" ht="31.5" customHeight="1">
      <c r="A22" s="7"/>
      <c r="B22" s="7"/>
      <c r="C22" s="22" t="s">
        <v>44</v>
      </c>
      <c r="D22" s="22"/>
      <c r="E22" s="22"/>
      <c r="F22" s="22"/>
      <c r="G22" s="22"/>
      <c r="H22" s="22"/>
      <c r="I22" s="22"/>
      <c r="J22" s="21"/>
      <c r="K22" s="5"/>
    </row>
    <row r="23" spans="1:11" s="12" customFormat="1" ht="21.75" customHeight="1">
      <c r="A23" s="9"/>
      <c r="B23" s="9"/>
      <c r="C23" s="8"/>
      <c r="D23" s="8"/>
      <c r="E23" s="8"/>
      <c r="F23" s="8"/>
      <c r="G23" s="8"/>
      <c r="H23" s="8"/>
      <c r="I23" s="8"/>
      <c r="J23" s="8"/>
      <c r="K23" s="8"/>
    </row>
    <row r="24" spans="1:11" s="30" customFormat="1" ht="21.75" customHeight="1">
      <c r="A24" s="14" t="s">
        <v>29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s="42" customFormat="1" ht="14.25">
      <c r="A25" s="14"/>
      <c r="B25" s="41"/>
      <c r="C25" s="14"/>
      <c r="D25" s="14"/>
      <c r="E25" s="14"/>
      <c r="F25" s="14"/>
      <c r="G25" s="23"/>
      <c r="H25" s="23"/>
      <c r="I25" s="23"/>
      <c r="J25" s="23"/>
      <c r="K25" s="23"/>
    </row>
    <row r="26" spans="1:11" s="42" customFormat="1" ht="18.75" customHeight="1">
      <c r="A26" s="23"/>
      <c r="B26" s="23"/>
      <c r="C26" s="14" t="s">
        <v>28</v>
      </c>
      <c r="D26" s="23"/>
      <c r="E26" s="23"/>
      <c r="F26" s="23"/>
      <c r="G26" s="23"/>
      <c r="H26" s="23"/>
      <c r="I26" s="23"/>
      <c r="J26" s="23"/>
      <c r="K26" s="23"/>
    </row>
    <row r="27" spans="1:11" s="42" customFormat="1" ht="18.75" customHeight="1">
      <c r="A27" s="23"/>
      <c r="B27" s="23"/>
      <c r="C27" s="14" t="s">
        <v>27</v>
      </c>
      <c r="D27" s="23"/>
      <c r="E27" s="23"/>
      <c r="F27" s="23"/>
      <c r="G27" s="23"/>
      <c r="H27" s="23"/>
      <c r="I27" s="23"/>
      <c r="J27" s="23"/>
      <c r="K27" s="23"/>
    </row>
    <row r="28" spans="1:11">
      <c r="A28" s="7"/>
      <c r="B28" s="7"/>
      <c r="C28" s="5"/>
      <c r="D28" s="5"/>
      <c r="E28" s="5"/>
      <c r="F28" s="5"/>
      <c r="G28" s="5"/>
      <c r="H28" s="5"/>
      <c r="I28" s="5"/>
      <c r="J28" s="5"/>
      <c r="K28" s="5"/>
    </row>
    <row r="29" spans="1:11">
      <c r="A29" s="7"/>
      <c r="B29" s="7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7"/>
      <c r="B30" s="7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7"/>
      <c r="B31" s="7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7"/>
      <c r="B32" s="7"/>
      <c r="C32" s="5"/>
      <c r="D32" s="5"/>
      <c r="E32" s="5"/>
      <c r="F32" s="5"/>
      <c r="G32" s="5"/>
      <c r="H32" s="5"/>
      <c r="I32" s="5"/>
      <c r="J32" s="5"/>
      <c r="K32" s="5"/>
    </row>
    <row r="33" spans="1:11">
      <c r="A33" s="7"/>
      <c r="B33" s="7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7"/>
      <c r="B34" s="7"/>
      <c r="C34" s="5"/>
      <c r="D34" s="5"/>
      <c r="E34" s="5"/>
      <c r="F34" s="5"/>
      <c r="G34" s="5"/>
      <c r="H34" s="5"/>
      <c r="I34" s="5"/>
      <c r="J34" s="5"/>
      <c r="K34" s="5"/>
    </row>
    <row r="35" spans="1:11">
      <c r="A35" s="7"/>
      <c r="B35" s="7"/>
      <c r="C35" s="5"/>
      <c r="D35" s="5"/>
      <c r="E35" s="5"/>
      <c r="F35" s="5"/>
      <c r="G35" s="5"/>
      <c r="H35" s="5"/>
      <c r="I35" s="5"/>
      <c r="J35" s="5"/>
      <c r="K35" s="5"/>
    </row>
    <row r="36" spans="1:11">
      <c r="A36" s="7"/>
      <c r="B36" s="7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7"/>
      <c r="B37" s="7"/>
      <c r="C37" s="5"/>
      <c r="D37" s="5"/>
      <c r="E37" s="5"/>
      <c r="F37" s="5"/>
      <c r="G37" s="5"/>
      <c r="H37" s="5"/>
      <c r="I37" s="5"/>
      <c r="J37" s="5"/>
      <c r="K37" s="5"/>
    </row>
    <row r="38" spans="1:11">
      <c r="A38" s="7"/>
      <c r="B38" s="7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7"/>
      <c r="B39" s="7"/>
      <c r="C39" s="5"/>
      <c r="D39" s="5"/>
      <c r="E39" s="5"/>
      <c r="F39" s="5"/>
      <c r="G39" s="5"/>
      <c r="H39" s="5"/>
      <c r="I39" s="5"/>
      <c r="J39" s="5"/>
      <c r="K39" s="5"/>
    </row>
    <row r="40" spans="1:11">
      <c r="A40" s="7"/>
      <c r="B40" s="7"/>
      <c r="C40" s="5"/>
      <c r="D40" s="5"/>
      <c r="E40" s="5"/>
      <c r="F40" s="5"/>
      <c r="G40" s="5"/>
      <c r="H40" s="5"/>
      <c r="I40" s="5"/>
      <c r="J40" s="5"/>
      <c r="K40" s="5"/>
    </row>
  </sheetData>
  <mergeCells count="5">
    <mergeCell ref="A2:K2"/>
    <mergeCell ref="C16:E16"/>
    <mergeCell ref="C4:G4"/>
    <mergeCell ref="C7:G7"/>
    <mergeCell ref="C13:G13"/>
  </mergeCells>
  <phoneticPr fontId="1"/>
  <pageMargins left="0.78740157480314965" right="0.78740157480314965" top="0.98425196850393704" bottom="0.98425196850393704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①別紙概要 (個別対応方式)</vt:lpstr>
      <vt:lpstr>②別紙概要 (一括比例配分方式)</vt:lpstr>
      <vt:lpstr>③別紙概要 (全額控除等（課税売上割合95%以上）) </vt:lpstr>
      <vt:lpstr>④別紙概要（返還なし）</vt:lpstr>
      <vt:lpstr>記載例１（返還有り、個別対応）</vt:lpstr>
      <vt:lpstr>記載例２（返還有り、一括比例）</vt:lpstr>
      <vt:lpstr>記載例（返還なし）</vt:lpstr>
      <vt:lpstr>'①別紙概要 (個別対応方式)'!Print_Area</vt:lpstr>
      <vt:lpstr>'②別紙概要 (一括比例配分方式)'!Print_Area</vt:lpstr>
      <vt:lpstr>'③別紙概要 (全額控除等（課税売上割合95%以上）) '!Print_Area</vt:lpstr>
      <vt:lpstr>'④別紙概要（返還なし）'!Print_Area</vt:lpstr>
      <vt:lpstr>'記載例（返還なし）'!Print_Area</vt:lpstr>
      <vt:lpstr>'記載例１（返還有り、個別対応）'!Print_Area</vt:lpstr>
      <vt:lpstr>'記載例２（返還有り、一括比例）'!Print_Area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2021-08-17T05:33:59Z</dcterms:created>
  <dcterms:modified xsi:type="dcterms:W3CDTF">2023-09-20T02:46:23Z</dcterms:modified>
</cp:coreProperties>
</file>