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A356076A-2376-44BB-BC23-C2D9B8A06324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</sheets>
  <definedNames>
    <definedName name="_xlnm.Print_Area" localSheetId="0">表面!$A$1:$Y$38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S28" i="1" l="1"/>
  <c r="S31" i="1" l="1"/>
  <c r="C35" i="1" l="1"/>
  <c r="S35" i="1" s="1"/>
</calcChain>
</file>

<file path=xl/sharedStrings.xml><?xml version="1.0" encoding="utf-8"?>
<sst xmlns="http://schemas.openxmlformats.org/spreadsheetml/2006/main" count="53" uniqueCount="39">
  <si>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</si>
  <si>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</si>
  <si>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</si>
  <si>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【売上高方式】</t>
  </si>
  <si>
    <t>以下を記入して支給額を確定してください。</t>
  </si>
  <si>
    <t>円</t>
    <rPh sb="0" eb="1">
      <t>エン</t>
    </rPh>
    <phoneticPr fontId="1"/>
  </si>
  <si>
    <t>×</t>
    <phoneticPr fontId="1"/>
  </si>
  <si>
    <t>＝</t>
    <phoneticPr fontId="1"/>
  </si>
  <si>
    <t>当該店舗への支給額</t>
    <rPh sb="0" eb="2">
      <t>トウガイ</t>
    </rPh>
    <rPh sb="2" eb="4">
      <t>テンポ</t>
    </rPh>
    <rPh sb="6" eb="9">
      <t>シキュウガク</t>
    </rPh>
    <phoneticPr fontId="1"/>
  </si>
  <si>
    <t>①</t>
    <phoneticPr fontId="1"/>
  </si>
  <si>
    <t>日</t>
    <rPh sb="0" eb="1">
      <t>ニチ</t>
    </rPh>
    <phoneticPr fontId="1"/>
  </si>
  <si>
    <t>÷</t>
    <phoneticPr fontId="1"/>
  </si>
  <si>
    <t>②</t>
    <phoneticPr fontId="1"/>
  </si>
  <si>
    <t>③</t>
    <phoneticPr fontId="1"/>
  </si>
  <si>
    <t>１日あたりの支給単価</t>
    <rPh sb="1" eb="2">
      <t>ニチ</t>
    </rPh>
    <rPh sb="6" eb="8">
      <t>シキュウ</t>
    </rPh>
    <rPh sb="8" eb="10">
      <t>タンカ</t>
    </rPh>
    <phoneticPr fontId="1"/>
  </si>
  <si>
    <t>④</t>
    <phoneticPr fontId="1"/>
  </si>
  <si>
    <t>当該店舗の支給額</t>
    <rPh sb="0" eb="2">
      <t>トウガイ</t>
    </rPh>
    <rPh sb="2" eb="4">
      <t>テンポ</t>
    </rPh>
    <rPh sb="5" eb="8">
      <t>シキュウガク</t>
    </rPh>
    <phoneticPr fontId="1"/>
  </si>
  <si>
    <t>⑤</t>
    <phoneticPr fontId="1"/>
  </si>
  <si>
    <t>店舗名（屋号）</t>
    <rPh sb="0" eb="3">
      <t>テンポメイ</t>
    </rPh>
    <rPh sb="4" eb="6">
      <t>ヤゴウ</t>
    </rPh>
    <phoneticPr fontId="1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</si>
  <si>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1"/>
  </si>
  <si>
    <t>千円単位切上</t>
    <rPh sb="0" eb="2">
      <t>センエン</t>
    </rPh>
    <rPh sb="2" eb="4">
      <t>タンイ</t>
    </rPh>
    <rPh sb="4" eb="6">
      <t>キリア</t>
    </rPh>
    <phoneticPr fontId="1"/>
  </si>
  <si>
    <t>はい</t>
    <phoneticPr fontId="1"/>
  </si>
  <si>
    <t>いいえ又は不明</t>
    <rPh sb="3" eb="4">
      <t>マタ</t>
    </rPh>
    <rPh sb="5" eb="7">
      <t>フメイ</t>
    </rPh>
    <phoneticPr fontId="1"/>
  </si>
  <si>
    <t>※店舗ごとに作成し、当該店舗の支給額を支給申請書に転記後、併せてご提出ください。</t>
    <phoneticPr fontId="1"/>
  </si>
  <si>
    <t>上記内容で申請します</t>
    <rPh sb="0" eb="2">
      <t>ジョウキ</t>
    </rPh>
    <rPh sb="2" eb="4">
      <t>ナイヨウ</t>
    </rPh>
    <rPh sb="5" eb="7">
      <t>シンセイ</t>
    </rPh>
    <phoneticPr fontId="1"/>
  </si>
  <si>
    <t>⑥</t>
    <phoneticPr fontId="1"/>
  </si>
  <si>
    <t>✔</t>
    <phoneticPr fontId="1"/>
  </si>
  <si>
    <t>※最大7.5万円</t>
    <rPh sb="1" eb="3">
      <t>サイダイ</t>
    </rPh>
    <rPh sb="6" eb="8">
      <t>マンエン</t>
    </rPh>
    <phoneticPr fontId="1"/>
  </si>
  <si>
    <t>開業日</t>
    <rPh sb="0" eb="3">
      <t>カイギョウビ</t>
    </rPh>
    <phoneticPr fontId="1"/>
  </si>
  <si>
    <t>令和　　　年　　　月　　　日開業</t>
    <rPh sb="0" eb="2">
      <t>レイワ</t>
    </rPh>
    <rPh sb="5" eb="6">
      <t>ネン</t>
    </rPh>
    <rPh sb="9" eb="10">
      <t>ガツ</t>
    </rPh>
    <rPh sb="13" eb="14">
      <t>ニチ</t>
    </rPh>
    <rPh sb="14" eb="16">
      <t>カイギョウ</t>
    </rPh>
    <phoneticPr fontId="1"/>
  </si>
  <si>
    <t>１日あたりの売上高は、８３，３３３円を超えますか？
（1日あたりの売上高＝開店日から時短営業開始日の前日までの売上高総額÷開店日から時短営業開始日の前日までの日数）</t>
    <rPh sb="6" eb="9">
      <t>ウリアゲダカ</t>
    </rPh>
    <phoneticPr fontId="1"/>
  </si>
  <si>
    <t>開業から時短開始日の前日までの日数</t>
    <rPh sb="0" eb="2">
      <t>カイギョウ</t>
    </rPh>
    <rPh sb="4" eb="6">
      <t>ジタン</t>
    </rPh>
    <rPh sb="6" eb="9">
      <t>カイシビ</t>
    </rPh>
    <rPh sb="10" eb="12">
      <t>ゼンジツ</t>
    </rPh>
    <rPh sb="15" eb="17">
      <t>ニッスウ</t>
    </rPh>
    <phoneticPr fontId="1"/>
  </si>
  <si>
    <t>=</t>
    <phoneticPr fontId="1"/>
  </si>
  <si>
    <t>開業から時短開始日の
前日までの売上高</t>
    <rPh sb="0" eb="2">
      <t>カイギョウ</t>
    </rPh>
    <rPh sb="4" eb="6">
      <t>ジタン</t>
    </rPh>
    <rPh sb="6" eb="8">
      <t>カイシ</t>
    </rPh>
    <rPh sb="8" eb="9">
      <t>ビ</t>
    </rPh>
    <rPh sb="11" eb="13">
      <t>ゼンジツ</t>
    </rPh>
    <rPh sb="16" eb="19">
      <t>ウリアゲダカ</t>
    </rPh>
    <phoneticPr fontId="1"/>
  </si>
  <si>
    <r>
      <t>支給額は１日あたり２．５万円です</t>
    </r>
    <r>
      <rPr>
        <b/>
        <sz val="11"/>
        <color rgb="FFFF0000"/>
        <rFont val="BIZ UDゴシック"/>
        <family val="3"/>
        <charset val="128"/>
      </rPr>
      <t>（売上高の証明は不要）</t>
    </r>
    <r>
      <rPr>
        <sz val="11"/>
        <color theme="1"/>
        <rFont val="BIZ UDゴシック"/>
        <family val="3"/>
        <charset val="128"/>
      </rPr>
      <t>。</t>
    </r>
    <rPh sb="12" eb="13">
      <t>マン</t>
    </rPh>
    <rPh sb="17" eb="20">
      <t>ウリアゲダカ</t>
    </rPh>
    <rPh sb="21" eb="23">
      <t>ショウメイ</t>
    </rPh>
    <rPh sb="24" eb="26">
      <t>フヨウ</t>
    </rPh>
    <phoneticPr fontId="1"/>
  </si>
  <si>
    <t>【新規開店特例】</t>
    <rPh sb="1" eb="3">
      <t>シンキ</t>
    </rPh>
    <rPh sb="3" eb="5">
      <t>カイテン</t>
    </rPh>
    <rPh sb="5" eb="7">
      <t>トクレイ</t>
    </rPh>
    <phoneticPr fontId="1"/>
  </si>
  <si>
    <t>別添３（認証店で「午後９時までの時短」を選択した店舗）</t>
    <rPh sb="0" eb="2">
      <t>ベッテン</t>
    </rPh>
    <rPh sb="4" eb="6">
      <t>ニンショウ</t>
    </rPh>
    <phoneticPr fontId="1"/>
  </si>
  <si>
    <r>
      <t>時短協力日数</t>
    </r>
    <r>
      <rPr>
        <b/>
        <sz val="11"/>
        <color rgb="FFFF0000"/>
        <rFont val="BIZ UDゴシック"/>
        <family val="3"/>
        <charset val="128"/>
      </rPr>
      <t>（原則21日）</t>
    </r>
    <rPh sb="7" eb="9">
      <t>ゲンソク</t>
    </rPh>
    <rPh sb="11" eb="12">
      <t>ニチ</t>
    </rPh>
    <phoneticPr fontId="1"/>
  </si>
  <si>
    <r>
      <t>時短協力日数</t>
    </r>
    <r>
      <rPr>
        <b/>
        <sz val="11"/>
        <color rgb="FFFF0000"/>
        <rFont val="BIZ UDゴシック"/>
        <family val="3"/>
        <charset val="128"/>
      </rPr>
      <t>（原則21日）</t>
    </r>
    <rPh sb="0" eb="2">
      <t>ジタン</t>
    </rPh>
    <rPh sb="2" eb="4">
      <t>キョウリョク</t>
    </rPh>
    <rPh sb="4" eb="6">
      <t>ニッスウ</t>
    </rPh>
    <rPh sb="7" eb="9">
      <t>ゲンソク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</si>
</sst>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ＤＦ特太ゴシック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9" fillId="4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38" fontId="4" fillId="2" borderId="18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right" vertical="center" shrinkToFit="1"/>
    </xf>
    <xf numFmtId="38" fontId="4" fillId="0" borderId="8" xfId="1" applyFont="1" applyBorder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0" borderId="8" xfId="1" applyFont="1" applyBorder="1" applyAlignment="1">
      <alignment horizontal="right" vertical="center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28</xdr:row>
      <xdr:rowOff>0</xdr:rowOff>
    </xdr:from>
    <xdr:to>
      <xdr:col>19</xdr:col>
      <xdr:colOff>266700</xdr:colOff>
      <xdr:row>29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755650</xdr:rowOff>
    </xdr:from>
    <xdr:to>
      <xdr:col>8</xdr:col>
      <xdr:colOff>0</xdr:colOff>
      <xdr:row>15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13</xdr:row>
      <xdr:rowOff>755650</xdr:rowOff>
    </xdr:from>
    <xdr:to>
      <xdr:col>1</xdr:col>
      <xdr:colOff>190500</xdr:colOff>
      <xdr:row>24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247650</xdr:rowOff>
    </xdr:from>
    <xdr:to>
      <xdr:col>4</xdr:col>
      <xdr:colOff>0</xdr:colOff>
      <xdr:row>33</xdr:row>
      <xdr:rowOff>12700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3358D79-6A1D-424E-8D46-905823015329}"/>
            </a:ext>
          </a:extLst>
        </xdr:cNvPr>
        <xdr:cNvCxnSpPr/>
      </xdr:nvCxnSpPr>
      <xdr:spPr>
        <a:xfrm>
          <a:off x="977900" y="7518400"/>
          <a:ext cx="0" cy="2730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11</xdr:row>
      <xdr:rowOff>196850</xdr:rowOff>
    </xdr:from>
    <xdr:to>
      <xdr:col>26</xdr:col>
      <xdr:colOff>25400</xdr:colOff>
      <xdr:row>13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DDB55CD-DFB8-4EBC-A151-4DC25B35BF04}"/>
            </a:ext>
          </a:extLst>
        </xdr:cNvPr>
        <xdr:cNvSpPr/>
      </xdr:nvSpPr>
      <xdr:spPr>
        <a:xfrm>
          <a:off x="996950" y="2247900"/>
          <a:ext cx="53848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※売上高は、飲食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業（宅配、テイクアウトサービスを除く）とし、</a:t>
          </a: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消費税及び地方消費税を除いた額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となります。</a:t>
          </a:r>
          <a:endParaRPr lang="ja-JP" sz="800" b="1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66"/>
  <sheetViews>
    <sheetView showZeros="0" tabSelected="1" view="pageBreakPreview" zoomScaleNormal="100" zoomScaleSheetLayoutView="100" workbookViewId="0">
      <selection activeCell="AB9" sqref="AB9"/>
    </sheetView>
  </sheetViews>
  <sheetFormatPr defaultRowHeight="13" x14ac:dyDescent="0.55000000000000004"/>
  <cols>
    <col min="1" max="1" width="2.08203125" style="2" customWidth="1"/>
    <col min="2" max="6" width="3.58203125" style="2" customWidth="1"/>
    <col min="7" max="7" width="1.25" style="2" customWidth="1"/>
    <col min="8" max="24" width="3.58203125" style="2" customWidth="1"/>
    <col min="25" max="25" width="1.25" style="2" customWidth="1"/>
    <col min="26" max="26" width="3.58203125" style="2" hidden="1" customWidth="1"/>
    <col min="27" max="58" width="3.58203125" style="2" customWidth="1"/>
    <col min="59" max="16384" width="8.6640625" style="2"/>
  </cols>
  <sheetData>
    <row r="1" spans="1:25" ht="20" customHeight="1" x14ac:dyDescent="0.55000000000000004">
      <c r="A1" s="1" t="s">
        <v>23</v>
      </c>
    </row>
    <row r="2" spans="1:25" ht="20" customHeight="1" x14ac:dyDescent="0.55000000000000004">
      <c r="A2" s="1"/>
    </row>
    <row r="3" spans="1:25" ht="20" customHeight="1" x14ac:dyDescent="0.55000000000000004">
      <c r="A3" s="31" t="s">
        <v>35</v>
      </c>
      <c r="B3" s="31"/>
      <c r="C3" s="31"/>
      <c r="D3" s="31"/>
      <c r="E3" s="31"/>
      <c r="F3" s="32"/>
      <c r="G3" s="32"/>
      <c r="H3" s="32"/>
      <c r="I3" s="32"/>
      <c r="J3" s="32"/>
      <c r="K3" s="32"/>
      <c r="L3" s="46" t="s">
        <v>36</v>
      </c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s="3" customFormat="1" ht="8" customHeight="1" x14ac:dyDescent="0.55000000000000004"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" customHeight="1" x14ac:dyDescent="0.55000000000000004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6" customHeight="1" x14ac:dyDescent="0.55000000000000004"/>
    <row r="7" spans="1:25" ht="33.5" customHeight="1" x14ac:dyDescent="0.55000000000000004">
      <c r="A7" s="55" t="s">
        <v>18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S7" s="41"/>
      <c r="T7" s="41"/>
      <c r="U7" s="41"/>
      <c r="V7" s="41"/>
      <c r="W7" s="41"/>
      <c r="X7" s="41"/>
      <c r="Y7" s="41"/>
    </row>
    <row r="8" spans="1:25" ht="18" customHeight="1" x14ac:dyDescent="0.55000000000000004">
      <c r="A8" s="55" t="s">
        <v>28</v>
      </c>
      <c r="B8" s="55"/>
      <c r="C8" s="55"/>
      <c r="D8" s="55"/>
      <c r="E8" s="56" t="s">
        <v>29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25" ht="8" customHeight="1" x14ac:dyDescent="0.55000000000000004"/>
    <row r="10" spans="1:25" s="35" customFormat="1" ht="15" customHeight="1" x14ac:dyDescent="0.55000000000000004">
      <c r="A10" s="33" t="s">
        <v>1</v>
      </c>
      <c r="B10" s="34"/>
    </row>
    <row r="11" spans="1:25" s="35" customFormat="1" ht="15" customHeight="1" x14ac:dyDescent="0.55000000000000004">
      <c r="A11" s="36" t="s">
        <v>2</v>
      </c>
      <c r="B11" s="34"/>
    </row>
    <row r="12" spans="1:25" ht="18" customHeight="1" x14ac:dyDescent="0.55000000000000004"/>
    <row r="13" spans="1:25" ht="20" customHeight="1" thickBot="1" x14ac:dyDescent="0.6">
      <c r="A13" s="59" t="s">
        <v>3</v>
      </c>
      <c r="B13" s="59"/>
      <c r="C13" s="59"/>
      <c r="D13" s="59"/>
    </row>
    <row r="14" spans="1:25" ht="54" customHeight="1" thickBot="1" x14ac:dyDescent="0.6">
      <c r="A14" s="60" t="s">
        <v>30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  <c r="S14" s="5"/>
      <c r="T14" s="5"/>
      <c r="U14" s="5"/>
      <c r="V14" s="5"/>
      <c r="W14" s="5"/>
      <c r="X14" s="5"/>
      <c r="Y14" s="5"/>
    </row>
    <row r="15" spans="1:25" ht="20" customHeight="1" thickBot="1" x14ac:dyDescent="0.6">
      <c r="C15" s="37" t="s">
        <v>21</v>
      </c>
      <c r="J15" s="37" t="s">
        <v>22</v>
      </c>
    </row>
    <row r="16" spans="1:25" ht="9.5" customHeight="1" x14ac:dyDescent="0.55000000000000004"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</row>
    <row r="17" spans="1:26" ht="18" customHeight="1" x14ac:dyDescent="0.55000000000000004">
      <c r="G17" s="9"/>
      <c r="H17" s="10" t="s">
        <v>34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</row>
    <row r="18" spans="1:26" ht="18" customHeight="1" thickBot="1" x14ac:dyDescent="0.6">
      <c r="G18" s="9"/>
      <c r="H18" s="11" t="s">
        <v>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</row>
    <row r="19" spans="1:26" x14ac:dyDescent="0.55000000000000004">
      <c r="G19" s="9"/>
      <c r="H19" s="11"/>
      <c r="I19" s="11"/>
      <c r="J19" s="11"/>
      <c r="K19" s="11"/>
      <c r="L19" s="11"/>
      <c r="M19" s="38" t="s">
        <v>38</v>
      </c>
      <c r="N19" s="39"/>
      <c r="O19" s="39"/>
      <c r="P19" s="39"/>
      <c r="Q19" s="39"/>
      <c r="R19" s="40"/>
      <c r="S19" s="11"/>
      <c r="T19" s="38" t="s">
        <v>8</v>
      </c>
      <c r="U19" s="39"/>
      <c r="V19" s="39"/>
      <c r="W19" s="39"/>
      <c r="X19" s="40"/>
      <c r="Y19" s="12"/>
    </row>
    <row r="20" spans="1:26" ht="30" customHeight="1" thickBot="1" x14ac:dyDescent="0.6">
      <c r="G20" s="9"/>
      <c r="H20" s="58">
        <v>25000</v>
      </c>
      <c r="I20" s="58"/>
      <c r="J20" s="58"/>
      <c r="K20" s="11" t="s">
        <v>5</v>
      </c>
      <c r="L20" s="13" t="s">
        <v>6</v>
      </c>
      <c r="M20" s="51"/>
      <c r="N20" s="52"/>
      <c r="O20" s="52"/>
      <c r="P20" s="52"/>
      <c r="Q20" s="52"/>
      <c r="R20" s="14" t="s">
        <v>10</v>
      </c>
      <c r="S20" s="13" t="s">
        <v>7</v>
      </c>
      <c r="T20" s="53">
        <f>H20*M20</f>
        <v>0</v>
      </c>
      <c r="U20" s="54"/>
      <c r="V20" s="54"/>
      <c r="W20" s="54"/>
      <c r="X20" s="14" t="s">
        <v>5</v>
      </c>
      <c r="Y20" s="12"/>
    </row>
    <row r="21" spans="1:26" ht="10" customHeight="1" thickBot="1" x14ac:dyDescent="0.6">
      <c r="G21" s="9"/>
      <c r="H21" s="15"/>
      <c r="I21" s="15"/>
      <c r="J21" s="15"/>
      <c r="K21" s="11"/>
      <c r="L21" s="11"/>
      <c r="M21" s="13"/>
      <c r="N21" s="13"/>
      <c r="O21" s="13"/>
      <c r="P21" s="13"/>
      <c r="Q21" s="13"/>
      <c r="R21" s="13"/>
      <c r="S21" s="11"/>
      <c r="T21" s="13"/>
      <c r="U21" s="13"/>
      <c r="V21" s="13"/>
      <c r="W21" s="13"/>
      <c r="X21" s="13"/>
      <c r="Y21" s="12"/>
    </row>
    <row r="22" spans="1:26" ht="20" customHeight="1" thickBot="1" x14ac:dyDescent="0.6">
      <c r="G22" s="9"/>
      <c r="H22" s="16"/>
      <c r="I22" s="11"/>
      <c r="J22" s="17" t="s">
        <v>24</v>
      </c>
      <c r="K22" s="11"/>
      <c r="L22" s="11"/>
      <c r="M22" s="18"/>
      <c r="N22" s="18"/>
      <c r="O22" s="18"/>
      <c r="P22" s="18"/>
      <c r="Q22" s="18"/>
      <c r="R22" s="18"/>
      <c r="S22" s="11"/>
      <c r="T22" s="11"/>
      <c r="U22" s="11"/>
      <c r="V22" s="11"/>
      <c r="W22" s="11"/>
      <c r="X22" s="11"/>
      <c r="Y22" s="12"/>
      <c r="Z22" s="2" t="s">
        <v>26</v>
      </c>
    </row>
    <row r="23" spans="1:26" ht="6.5" customHeight="1" thickBot="1" x14ac:dyDescent="0.6"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</row>
    <row r="24" spans="1:26" ht="20" customHeight="1" thickBot="1" x14ac:dyDescent="0.6"/>
    <row r="25" spans="1:26" ht="9" customHeight="1" x14ac:dyDescent="0.55000000000000004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</row>
    <row r="26" spans="1:26" ht="18" customHeight="1" thickBot="1" x14ac:dyDescent="0.6">
      <c r="A26" s="9"/>
      <c r="B26" s="11" t="s">
        <v>19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6" ht="34" customHeight="1" x14ac:dyDescent="0.55000000000000004">
      <c r="A27" s="9"/>
      <c r="B27" s="42" t="s">
        <v>33</v>
      </c>
      <c r="C27" s="43"/>
      <c r="D27" s="43"/>
      <c r="E27" s="43"/>
      <c r="F27" s="43"/>
      <c r="G27" s="43"/>
      <c r="H27" s="44"/>
      <c r="I27" s="11"/>
      <c r="J27" s="42" t="s">
        <v>31</v>
      </c>
      <c r="K27" s="43"/>
      <c r="L27" s="43"/>
      <c r="M27" s="43"/>
      <c r="N27" s="44"/>
      <c r="Q27" s="22"/>
      <c r="R27" s="38"/>
      <c r="S27" s="39"/>
      <c r="T27" s="39"/>
      <c r="U27" s="39"/>
      <c r="V27" s="39"/>
      <c r="W27" s="39"/>
      <c r="X27" s="40"/>
      <c r="Y27" s="12"/>
    </row>
    <row r="28" spans="1:26" ht="30" customHeight="1" thickBot="1" x14ac:dyDescent="0.6">
      <c r="A28" s="9"/>
      <c r="B28" s="23" t="s">
        <v>9</v>
      </c>
      <c r="C28" s="49"/>
      <c r="D28" s="49"/>
      <c r="E28" s="49"/>
      <c r="F28" s="49"/>
      <c r="G28" s="49"/>
      <c r="H28" s="14" t="s">
        <v>5</v>
      </c>
      <c r="I28" s="13" t="s">
        <v>11</v>
      </c>
      <c r="J28" s="23" t="s">
        <v>12</v>
      </c>
      <c r="K28" s="45"/>
      <c r="L28" s="45"/>
      <c r="M28" s="45"/>
      <c r="N28" s="14" t="s">
        <v>10</v>
      </c>
      <c r="O28" s="13" t="s">
        <v>6</v>
      </c>
      <c r="P28" s="24">
        <v>0.3</v>
      </c>
      <c r="Q28" s="2" t="s">
        <v>32</v>
      </c>
      <c r="R28" s="23" t="s">
        <v>13</v>
      </c>
      <c r="S28" s="50">
        <f>IF(K28&gt;0,ROUNDUP(C28/K28*P28,0),0)</f>
        <v>0</v>
      </c>
      <c r="T28" s="50"/>
      <c r="U28" s="50"/>
      <c r="V28" s="50"/>
      <c r="W28" s="50"/>
      <c r="X28" s="14" t="s">
        <v>5</v>
      </c>
      <c r="Y28" s="12"/>
    </row>
    <row r="29" spans="1:26" ht="20" customHeight="1" thickBot="1" x14ac:dyDescent="0.6">
      <c r="A29" s="9"/>
      <c r="B29" s="2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11" t="s">
        <v>20</v>
      </c>
      <c r="W29" s="11"/>
      <c r="X29" s="11"/>
      <c r="Y29" s="12"/>
    </row>
    <row r="30" spans="1:26" x14ac:dyDescent="0.55000000000000004">
      <c r="A30" s="9"/>
      <c r="B30" s="2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8" t="s">
        <v>14</v>
      </c>
      <c r="S30" s="39"/>
      <c r="T30" s="39"/>
      <c r="U30" s="39"/>
      <c r="V30" s="39"/>
      <c r="W30" s="39"/>
      <c r="X30" s="40"/>
      <c r="Y30" s="12"/>
    </row>
    <row r="31" spans="1:26" ht="30" customHeight="1" thickBot="1" x14ac:dyDescent="0.6">
      <c r="A31" s="9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1"/>
      <c r="M31" s="11"/>
      <c r="N31" s="11"/>
      <c r="O31" s="11"/>
      <c r="P31" s="11"/>
      <c r="Q31" s="27" t="s">
        <v>27</v>
      </c>
      <c r="R31" s="23" t="s">
        <v>15</v>
      </c>
      <c r="S31" s="47">
        <f>IF(S28&gt;75000,75000,ROUNDUP(S28,-3))</f>
        <v>0</v>
      </c>
      <c r="T31" s="47"/>
      <c r="U31" s="47"/>
      <c r="V31" s="47"/>
      <c r="W31" s="47"/>
      <c r="X31" s="14" t="s">
        <v>5</v>
      </c>
      <c r="Y31" s="12"/>
    </row>
    <row r="32" spans="1:26" ht="20" customHeight="1" thickBot="1" x14ac:dyDescent="0.6">
      <c r="A32" s="9"/>
      <c r="B32" s="11"/>
      <c r="C32" s="11"/>
      <c r="D32" s="11"/>
      <c r="E32" s="11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9"/>
      <c r="V32" s="11"/>
      <c r="W32" s="11"/>
      <c r="X32" s="11"/>
      <c r="Y32" s="12"/>
    </row>
    <row r="33" spans="1:25" ht="20" customHeight="1" thickTop="1" thickBot="1" x14ac:dyDescent="0.6">
      <c r="A33" s="9"/>
      <c r="B33" s="11"/>
      <c r="C33" s="11"/>
      <c r="D33" s="11"/>
      <c r="E33" s="3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2"/>
    </row>
    <row r="34" spans="1:25" x14ac:dyDescent="0.55000000000000004">
      <c r="A34" s="9"/>
      <c r="B34" s="38" t="s">
        <v>14</v>
      </c>
      <c r="C34" s="39"/>
      <c r="D34" s="39"/>
      <c r="E34" s="39"/>
      <c r="F34" s="39"/>
      <c r="G34" s="39"/>
      <c r="H34" s="40"/>
      <c r="I34" s="11"/>
      <c r="J34" s="38" t="s">
        <v>37</v>
      </c>
      <c r="K34" s="39"/>
      <c r="L34" s="39"/>
      <c r="M34" s="39"/>
      <c r="N34" s="39"/>
      <c r="O34" s="39"/>
      <c r="P34" s="40"/>
      <c r="Q34" s="22"/>
      <c r="R34" s="38" t="s">
        <v>16</v>
      </c>
      <c r="S34" s="39"/>
      <c r="T34" s="39"/>
      <c r="U34" s="39"/>
      <c r="V34" s="39"/>
      <c r="W34" s="39"/>
      <c r="X34" s="40"/>
      <c r="Y34" s="12"/>
    </row>
    <row r="35" spans="1:25" ht="30" customHeight="1" thickBot="1" x14ac:dyDescent="0.6">
      <c r="A35" s="9"/>
      <c r="B35" s="23" t="s">
        <v>15</v>
      </c>
      <c r="C35" s="47">
        <f>S31</f>
        <v>0</v>
      </c>
      <c r="D35" s="47"/>
      <c r="E35" s="47"/>
      <c r="F35" s="47"/>
      <c r="G35" s="47"/>
      <c r="H35" s="14" t="s">
        <v>5</v>
      </c>
      <c r="I35" s="13" t="s">
        <v>6</v>
      </c>
      <c r="J35" s="23" t="s">
        <v>17</v>
      </c>
      <c r="K35" s="48"/>
      <c r="L35" s="48"/>
      <c r="M35" s="48"/>
      <c r="N35" s="48"/>
      <c r="O35" s="48"/>
      <c r="P35" s="14" t="s">
        <v>10</v>
      </c>
      <c r="Q35" s="13" t="s">
        <v>7</v>
      </c>
      <c r="R35" s="23" t="s">
        <v>25</v>
      </c>
      <c r="S35" s="47">
        <f>C35*K35</f>
        <v>0</v>
      </c>
      <c r="T35" s="47"/>
      <c r="U35" s="47"/>
      <c r="V35" s="47"/>
      <c r="W35" s="47"/>
      <c r="X35" s="14" t="s">
        <v>5</v>
      </c>
      <c r="Y35" s="12"/>
    </row>
    <row r="36" spans="1:25" ht="8" customHeight="1" thickBot="1" x14ac:dyDescent="0.6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</row>
    <row r="37" spans="1:25" ht="20" customHeight="1" thickBot="1" x14ac:dyDescent="0.6">
      <c r="A37" s="9"/>
      <c r="B37" s="11"/>
      <c r="C37" s="11"/>
      <c r="D37" s="11"/>
      <c r="E37" s="11"/>
      <c r="F37" s="11"/>
      <c r="G37" s="11"/>
      <c r="H37" s="16"/>
      <c r="I37" s="11"/>
      <c r="J37" s="17" t="s">
        <v>24</v>
      </c>
      <c r="K37" s="11"/>
      <c r="L37" s="11"/>
      <c r="M37" s="18"/>
      <c r="N37" s="18"/>
      <c r="O37" s="18"/>
      <c r="P37" s="18"/>
      <c r="Q37" s="18"/>
      <c r="R37" s="18"/>
      <c r="S37" s="11"/>
      <c r="T37" s="11"/>
      <c r="U37" s="11"/>
      <c r="V37" s="11"/>
      <c r="W37" s="11"/>
      <c r="X37" s="11"/>
      <c r="Y37" s="12"/>
    </row>
    <row r="38" spans="1:25" ht="6.5" customHeight="1" thickBot="1" x14ac:dyDescent="0.6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</row>
    <row r="40" spans="1:25" ht="18" customHeight="1" x14ac:dyDescent="0.55000000000000004"/>
    <row r="41" spans="1:25" ht="18" customHeight="1" x14ac:dyDescent="0.55000000000000004"/>
    <row r="42" spans="1:25" ht="18" customHeight="1" x14ac:dyDescent="0.55000000000000004"/>
    <row r="43" spans="1:25" ht="18" customHeight="1" x14ac:dyDescent="0.55000000000000004"/>
    <row r="44" spans="1:25" ht="18" customHeight="1" x14ac:dyDescent="0.55000000000000004"/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</sheetData>
  <sheetProtection algorithmName="SHA-512" hashValue="0N4l+Aoy/Ot94Jdm4DtEryNnUNSEXbUUsBW54H+82hO+fcwc9t3jGh88DT3RRhiX0x1TrmewTOUrtCMFPvGOjQ==" saltValue="SrebxzbFj/U1s+6U5D0wWw==" spinCount="100000" sheet="1" objects="1" scenarios="1"/>
  <mergeCells count="28">
    <mergeCell ref="A5:Y5"/>
    <mergeCell ref="H20:J20"/>
    <mergeCell ref="A13:D13"/>
    <mergeCell ref="A8:D8"/>
    <mergeCell ref="E8:Q8"/>
    <mergeCell ref="A14:Q14"/>
    <mergeCell ref="L3:Y3"/>
    <mergeCell ref="S31:W31"/>
    <mergeCell ref="R34:X34"/>
    <mergeCell ref="C35:G35"/>
    <mergeCell ref="K35:O35"/>
    <mergeCell ref="S35:W35"/>
    <mergeCell ref="B34:H34"/>
    <mergeCell ref="J34:P34"/>
    <mergeCell ref="B27:H27"/>
    <mergeCell ref="R27:X27"/>
    <mergeCell ref="C28:G28"/>
    <mergeCell ref="S28:W28"/>
    <mergeCell ref="M20:Q20"/>
    <mergeCell ref="T20:W20"/>
    <mergeCell ref="A7:D7"/>
    <mergeCell ref="E7:Q7"/>
    <mergeCell ref="R30:X30"/>
    <mergeCell ref="M19:R19"/>
    <mergeCell ref="T19:X19"/>
    <mergeCell ref="S7:Y7"/>
    <mergeCell ref="J27:N27"/>
    <mergeCell ref="K28:M28"/>
  </mergeCells>
  <phoneticPr fontId="1"/>
  <dataValidations count="2">
    <dataValidation type="list" allowBlank="1" showInputMessage="1" showErrorMessage="1" sqref="H37 H22" xr:uid="{E6C4D69F-87DA-4527-95D3-8D02DFB70DC8}">
      <formula1>$Z$21:$Z$22</formula1>
    </dataValidation>
    <dataValidation type="whole" allowBlank="1" showInputMessage="1" showErrorMessage="1" sqref="K35:O35 M20:Q20" xr:uid="{8677A5FA-0DB6-45D7-9940-C036760B4B3D}">
      <formula1>1</formula1>
      <formula2>21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表面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2021-06-23T07:18:22Z</dcterms:created>
  <dcterms:modified xsi:type="dcterms:W3CDTF">2022-02-15T07:49:39Z</dcterms:modified>
</cp:coreProperties>
</file>