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<sst xmlns="http://schemas.openxmlformats.org/spreadsheetml/2006/main" count="3295" uniqueCount="1062">
  <si>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</si>
  <si>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</si>
  <si>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</si>
  <si>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</si>
  <si>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</si>
  <si>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</si>
  <si>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</si>
  <si>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</si>
  <si>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</si>
  <si>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</si>
  <si>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</si>
  <si>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</si>
  <si>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</si>
  <si>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</si>
  <si>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</si>
  <si>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</si>
  <si>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</si>
  <si>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</si>
  <si>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</si>
  <si>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</si>
  <si>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</si>
  <si>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</si>
  <si>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</si>
  <si>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</si>
  <si>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</si>
  <si>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</si>
  <si>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</si>
  <si>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</si>
  <si>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</si>
  <si>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</si>
  <si>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</si>
  <si>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</si>
  <si>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</si>
  <si>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</si>
  <si>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</si>
  <si>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</si>
  <si>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</si>
  <si>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</si>
  <si>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</si>
  <si>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</si>
  <si>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</si>
  <si>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</si>
  <si>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</si>
  <si>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</si>
  <si>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</si>
  <si>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</si>
  <si>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</si>
  <si>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</si>
  <si>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</si>
  <si>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</si>
  <si>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</si>
  <si>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</si>
  <si>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</si>
  <si>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</si>
  <si>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</si>
  <si>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</si>
  <si>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</si>
  <si>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</si>
  <si>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</si>
  <si>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</si>
  <si>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</si>
  <si>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</si>
  <si>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</si>
  <si>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</si>
  <si>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</si>
  <si>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</si>
  <si>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</si>
  <si>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</si>
  <si>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</si>
  <si>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</si>
  <si>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</si>
  <si>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</si>
  <si>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</si>
  <si>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</si>
  <si>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</si>
  <si>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</si>
  <si>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</si>
  <si>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</si>
  <si>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</si>
  <si>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</si>
  <si>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</si>
  <si>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</si>
  <si>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</si>
  <si>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</si>
  <si>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</si>
  <si>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</si>
  <si>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</si>
  <si>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</si>
  <si>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</si>
  <si>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</si>
  <si>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</si>
  <si>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</si>
  <si>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</si>
  <si>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</si>
  <si>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</si>
  <si>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</si>
  <si>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</si>
  <si>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</si>
  <si>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</si>
  <si>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</si>
  <si>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</si>
  <si>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</si>
  <si>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</si>
  <si>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</si>
  <si>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</si>
  <si>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</si>
  <si>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</si>
  <si>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</si>
  <si>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</si>
  <si>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</si>
  <si>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</si>
  <si>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</si>
  <si>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</si>
  <si>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</si>
  <si>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</si>
  <si>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</si>
  <si>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</si>
  <si>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</si>
  <si>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</si>
  <si>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</si>
  <si>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</si>
  <si>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</si>
  <si>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</si>
  <si>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</si>
  <si>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</si>
  <si>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</si>
  <si>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</si>
  <si>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</si>
  <si>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</si>
  <si>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</si>
  <si>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</si>
  <si>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</si>
  <si>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</si>
  <si>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</si>
  <si>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</si>
  <si>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</si>
  <si>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</si>
  <si>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</si>
  <si>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</si>
  <si>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</si>
  <si>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</si>
  <si>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</si>
  <si>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</si>
  <si>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</si>
  <si>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</si>
  <si>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</si>
  <si>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</si>
  <si>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</si>
  <si>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</si>
  <si>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</si>
  <si>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</si>
  <si>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</si>
  <si>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</si>
  <si>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</si>
  <si>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</si>
  <si>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</si>
  <si>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</si>
  <si>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</si>
  <si>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</si>
  <si>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</si>
  <si>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</si>
  <si>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</si>
  <si>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</si>
  <si>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</si>
  <si>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</si>
  <si>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</si>
  <si>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</si>
  <si>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</si>
  <si>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</si>
  <si>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</si>
  <si>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</si>
  <si>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</si>
  <si>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</si>
  <si>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</si>
  <si>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</si>
  <si>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</si>
  <si>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</si>
  <si>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</si>
  <si>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</si>
  <si>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</si>
  <si>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</si>
  <si>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</si>
  <si>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</si>
  <si>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</si>
  <si>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</si>
  <si>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</si>
  <si>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</si>
  <si>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</si>
  <si>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</si>
  <si>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</si>
  <si>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</si>
  <si>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</si>
  <si>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</si>
  <si>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</si>
  <si>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</si>
  <si>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</si>
  <si>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</si>
  <si>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</si>
  <si>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</si>
  <si>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</si>
  <si>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</si>
  <si>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</si>
  <si>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</si>
  <si>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</si>
  <si>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</si>
  <si>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</si>
  <si>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</si>
  <si>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</si>
  <si>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</si>
  <si>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</si>
  <si>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</si>
  <si>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</si>
  <si>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</si>
  <si>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</si>
  <si>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</si>
  <si>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</si>
  <si>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</si>
  <si>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</si>
  <si>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</si>
  <si>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</si>
  <si>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</si>
  <si>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</si>
  <si>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</si>
  <si>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</si>
  <si>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</si>
  <si>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</si>
  <si>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</si>
  <si>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</si>
  <si>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</si>
  <si>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</si>
  <si>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</si>
  <si>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</si>
  <si>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</si>
  <si>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</si>
  <si>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</si>
  <si>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</si>
  <si>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</si>
  <si>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</si>
  <si>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</si>
  <si>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</si>
  <si>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</si>
  <si>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</si>
  <si>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</si>
  <si>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</si>
  <si>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</si>
  <si>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</si>
  <si>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</si>
  <si>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</si>
  <si>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</si>
  <si>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</si>
  <si>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</si>
  <si>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</si>
  <si>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</si>
  <si>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</si>
  <si>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</si>
  <si>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</si>
  <si>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</si>
  <si>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</si>
  <si>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</si>
  <si>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</si>
  <si>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</si>
  <si>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</si>
  <si>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</si>
  <si>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</si>
  <si>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</si>
  <si>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</si>
  <si>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</si>
  <si>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</si>
  <si>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</si>
  <si>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</si>
  <si>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</si>
  <si>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</si>
  <si>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</si>
  <si>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</si>
  <si>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</si>
  <si>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</si>
  <si>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</si>
  <si>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</si>
  <si>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</si>
  <si>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</si>
  <si>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</si>
  <si>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</si>
  <si>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</si>
  <si>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</si>
  <si>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</si>
  <si>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</si>
  <si>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</si>
  <si>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</si>
  <si>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</si>
  <si>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</si>
  <si>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</si>
  <si>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</si>
  <si>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</si>
  <si>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</si>
  <si>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</si>
  <si>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</si>
  <si>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</si>
  <si>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</si>
  <si>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</si>
  <si>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</si>
  <si>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</si>
  <si>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</si>
  <si>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</si>
  <si>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</si>
  <si>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</si>
  <si>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</si>
  <si>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</si>
  <si>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</si>
  <si>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</si>
  <si>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</si>
  <si>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</si>
  <si>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</si>
  <si>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</si>
  <si>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</si>
  <si>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</si>
  <si>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</si>
  <si>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</si>
  <si>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</si>
  <si>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</si>
  <si>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</si>
  <si>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</si>
  <si>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</si>
  <si>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</si>
  <si>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</si>
  <si>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</si>
  <si>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</si>
  <si>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</si>
  <si>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</si>
  <si>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</si>
  <si>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</si>
  <si>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</si>
  <si>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</si>
  <si>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</si>
  <si>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</si>
  <si>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</si>
  <si>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</si>
  <si>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</si>
  <si>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</si>
  <si>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</si>
  <si>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</si>
  <si>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</si>
  <si>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</si>
  <si>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</si>
  <si>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</si>
  <si>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</si>
  <si>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</si>
  <si>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</si>
  <si>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</si>
  <si>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</si>
  <si>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</si>
  <si>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</si>
  <si>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</si>
  <si>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</si>
  <si>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</si>
  <si>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</si>
  <si>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</si>
  <si>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</si>
  <si>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</si>
  <si>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</si>
  <si>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</si>
  <si>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</si>
  <si>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</si>
  <si>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</si>
  <si>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</si>
  <si>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</si>
  <si>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</si>
  <si>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</si>
  <si>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</si>
  <si>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</si>
  <si>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</si>
  <si>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</si>
  <si>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</si>
  <si>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</si>
  <si>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</si>
  <si>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</si>
  <si>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</si>
  <si>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</si>
  <si>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</si>
  <si>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</si>
  <si>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</si>
  <si>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</si>
  <si>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</si>
  <si>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</si>
  <si>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</si>
  <si>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</si>
  <si>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</si>
  <si>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</si>
  <si>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</si>
  <si>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</si>
  <si>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</si>
  <si>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</si>
  <si>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</si>
  <si>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</si>
  <si>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</si>
  <si>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</si>
  <si>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</si>
  <si>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</si>
  <si>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</si>
  <si>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</si>
  <si>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</si>
  <si>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</si>
  <si>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</si>
  <si>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</si>
  <si>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</si>
  <si>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</si>
  <si>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</si>
  <si>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</si>
  <si>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</si>
  <si>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</si>
  <si>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</si>
  <si>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</si>
  <si>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</si>
  <si>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</si>
  <si>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</si>
  <si>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</si>
  <si>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</si>
  <si>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</si>
  <si>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</si>
  <si>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</si>
  <si>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</si>
  <si>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</si>
  <si>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</si>
  <si>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</si>
  <si>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</si>
  <si>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</si>
  <si>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</si>
  <si>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</si>
  <si>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</si>
  <si>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</si>
  <si>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</si>
  <si>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</si>
  <si>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</si>
  <si>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</si>
  <si>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</si>
  <si>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</si>
  <si>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</si>
  <si>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</si>
  <si>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</si>
  <si>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</si>
  <si>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</si>
  <si>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</si>
  <si>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</si>
  <si>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</si>
  <si>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</si>
  <si>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</si>
  <si>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</si>
  <si>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</si>
  <si>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</si>
  <si>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</si>
  <si>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</si>
  <si>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</si>
  <si>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</si>
  <si>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</si>
  <si>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</si>
  <si>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</si>
  <si>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</si>
  <si>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</si>
  <si>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</si>
  <si>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</si>
  <si>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</si>
  <si>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</si>
  <si>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</si>
  <si>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</si>
  <si>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</si>
  <si>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</si>
  <si>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</si>
  <si>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</si>
  <si>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</si>
  <si>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</si>
  <si>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</si>
  <si>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</si>
  <si>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</si>
  <si>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</si>
  <si>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</si>
  <si>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</si>
  <si>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</si>
  <si>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</si>
  <si>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</si>
  <si>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</si>
  <si>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</si>
  <si>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</si>
  <si>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</si>
  <si>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</si>
  <si>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</si>
  <si>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</si>
  <si>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</si>
  <si>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</si>
  <si>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</si>
  <si>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</si>
  <si>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</si>
  <si>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</si>
  <si>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</si>
  <si>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</si>
  <si>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</si>
  <si>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</si>
  <si>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</si>
  <si>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</si>
  <si>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</si>
  <si>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</si>
  <si>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</si>
  <si>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</si>
  <si>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</si>
  <si>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</si>
  <si>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</si>
  <si>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</si>
  <si>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</si>
  <si>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</si>
  <si>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</si>
  <si>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</si>
  <si>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</si>
  <si>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</si>
  <si>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</si>
  <si>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</si>
  <si>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</si>
  <si>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</si>
  <si>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</si>
  <si>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</si>
  <si>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</si>
  <si>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</si>
  <si>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</si>
  <si>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</si>
  <si>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</si>
  <si>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</si>
  <si>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</si>
  <si>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</si>
  <si>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</si>
  <si>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</si>
  <si>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</si>
  <si>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</si>
  <si>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</si>
  <si>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</si>
  <si>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</si>
  <si>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</si>
  <si>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</si>
  <si>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</si>
  <si>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</si>
  <si>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</si>
  <si>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</si>
  <si>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</si>
  <si>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</si>
  <si>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</si>
  <si>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</si>
  <si>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</si>
  <si>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</si>
  <si>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</si>
  <si>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</si>
  <si>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</si>
  <si>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</si>
  <si>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</si>
  <si>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</si>
  <si>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</si>
  <si>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</si>
  <si>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</si>
  <si>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</si>
  <si>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</si>
  <si>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</si>
  <si>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</si>
  <si>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</si>
  <si>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</si>
  <si>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</si>
  <si>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</si>
  <si>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</si>
  <si>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</si>
  <si>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</si>
  <si>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</si>
  <si>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</si>
  <si>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</si>
  <si>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</si>
  <si>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</si>
  <si>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</si>
  <si>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</si>
  <si>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</si>
  <si>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</si>
  <si>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</si>
  <si>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</si>
  <si>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</si>
  <si>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</si>
  <si>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</si>
  <si>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</si>
  <si>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</si>
  <si>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</si>
  <si>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</si>
  <si>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</si>
  <si>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</si>
  <si>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</si>
  <si>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</si>
  <si>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</si>
  <si>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</si>
  <si>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</si>
  <si>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</si>
  <si>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</si>
  <si>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</si>
  <si>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</si>
  <si>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</si>
  <si>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</si>
  <si>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</si>
  <si>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</si>
  <si>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</si>
  <si>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</si>
  <si>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</si>
  <si>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</si>
  <si>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</si>
  <si>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</si>
  <si>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</si>
  <si>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</si>
  <si>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</si>
  <si>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</si>
  <si>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</si>
  <si>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</si>
  <si>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</si>
  <si>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</si>
  <si>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</si>
  <si>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</si>
  <si>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</si>
  <si>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</si>
  <si>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</si>
  <si>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</si>
  <si>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</si>
  <si>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</si>
  <si>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</si>
  <si>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</si>
  <si>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</si>
  <si>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</si>
  <si>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</si>
  <si>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</si>
  <si>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</si>
  <si>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</si>
  <si>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</si>
  <si>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</si>
  <si>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</si>
  <si>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</si>
  <si>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</si>
  <si>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</si>
  <si>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</si>
  <si>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</si>
  <si>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</si>
  <si>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</si>
  <si>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</si>
  <si>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</si>
  <si>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</si>
  <si>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</si>
  <si>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</si>
  <si>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</si>
  <si>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</si>
  <si>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</si>
  <si>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</si>
  <si>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</si>
  <si>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</si>
  <si>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</si>
  <si>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</si>
  <si>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</si>
  <si>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</si>
  <si>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</si>
  <si>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</si>
  <si>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</si>
  <si>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</si>
  <si>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</si>
  <si>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</si>
  <si>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</si>
  <si>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</si>
  <si>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</si>
  <si>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</si>
  <si>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</si>
  <si>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</si>
  <si>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</si>
  <si>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</si>
  <si>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</si>
  <si>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</si>
  <si>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</si>
  <si>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</si>
  <si>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</si>
  <si>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</si>
  <si>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</si>
  <si>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</si>
  <si>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</si>
  <si>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</si>
  <si>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</si>
  <si>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</si>
  <si>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</si>
  <si>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</si>
  <si>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</si>
  <si>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</si>
  <si>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</si>
  <si>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</si>
  <si>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</si>
  <si>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</si>
  <si>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</si>
  <si>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</si>
  <si>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</si>
  <si>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</si>
  <si>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</si>
  <si>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</si>
  <si>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</si>
  <si>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</si>
  <si>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</si>
  <si>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</si>
  <si>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</si>
  <si>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</si>
  <si>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</si>
  <si>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</si>
  <si>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</si>
  <si>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</si>
  <si>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</si>
  <si>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</si>
  <si>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</si>
  <si>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</si>
  <si>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</si>
  <si>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</si>
  <si>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</si>
  <si>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</si>
  <si>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</si>
  <si>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</si>
  <si>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</si>
  <si>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</si>
  <si>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</si>
  <si>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</si>
  <si>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</si>
  <si>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</si>
  <si>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</si>
  <si>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</si>
  <si>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</si>
  <si>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</si>
  <si>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</si>
  <si>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</si>
  <si>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</si>
  <si>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</si>
  <si>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</si>
  <si>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</si>
  <si>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</si>
  <si>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</si>
  <si>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</si>
  <si>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</si>
  <si>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</si>
  <si>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</si>
  <si>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</si>
  <si>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</si>
  <si>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</si>
  <si>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</si>
  <si>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</si>
  <si>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</si>
  <si>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</si>
  <si>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</si>
  <si>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</si>
  <si>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</si>
  <si>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</si>
  <si>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</si>
  <si>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</si>
  <si>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</si>
  <si>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</si>
  <si>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</si>
  <si>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</si>
  <si>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</si>
  <si>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</si>
  <si>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</si>
  <si>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</si>
  <si>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</si>
  <si>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</si>
  <si>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</si>
  <si>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</si>
  <si>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</si>
  <si>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</si>
  <si>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</si>
  <si>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</si>
  <si>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</si>
  <si>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</si>
  <si>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</si>
  <si>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</si>
  <si>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</si>
  <si>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</si>
  <si>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</si>
  <si>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</si>
  <si>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</si>
  <si>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</si>
  <si>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</si>
  <si>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</si>
  <si>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</si>
  <si>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</si>
  <si>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</si>
  <si>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</si>
  <si>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</si>
  <si>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</si>
  <si>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</si>
  <si>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</si>
  <si>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</si>
  <si>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</si>
  <si>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</si>
  <si>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</si>
  <si>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</si>
  <si>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</si>
  <si>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</si>
  <si>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</si>
  <si>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</si>
  <si>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</si>
  <si>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</si>
  <si>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</si>
  <si>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</si>
  <si>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</si>
  <si>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</si>
  <si>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</si>
  <si>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</si>
  <si>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</si>
  <si>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</si>
  <si>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</si>
  <si>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</si>
  <si>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</si>
  <si>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</si>
  <si>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</si>
  <si>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</si>
  <si>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</si>
  <si>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</si>
  <si>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</si>
  <si>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</si>
  <si>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</si>
  <si>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</si>
  <si>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</si>
  <si>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</si>
  <si>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</si>
  <si>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</si>
  <si>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</si>
  <si>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</si>
  <si>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</si>
  <si>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</si>
  <si>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</si>
  <si>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</si>
  <si>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</si>
  <si>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</si>
  <si>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</si>
  <si>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</si>
  <si>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</si>
  <si>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</si>
  <si>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</si>
  <si>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</si>
  <si>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</si>
  <si>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</si>
  <si>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</si>
  <si>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</si>
  <si>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</si>
  <si>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</si>
  <si>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</si>
  <si>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</si>
  <si>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</si>
  <si>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</si>
  <si>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</si>
  <si>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</si>
  <si>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</si>
  <si>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</si>
  <si>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</si>
  <si>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</si>
  <si>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</si>
  <si>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</si>
  <si>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</si>
  <si>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</si>
  <si>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</si>
  <si>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</si>
  <si>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</si>
  <si>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</si>
  <si>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</si>
  <si>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</si>
  <si>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</si>
  <si>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</si>
  <si>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</si>
  <si>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</si>
  <si>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</si>
  <si>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</si>
  <si>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</si>
  <si>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</si>
  <si>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</si>
  <si>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</si>
  <si>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</si>
  <si>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</si>
  <si>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</si>
  <si>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</si>
  <si>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</si>
  <si>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</si>
  <si>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</si>
  <si>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</si>
  <si>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</si>
  <si>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</si>
  <si>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</si>
  <si>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</si>
  <si>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</si>
  <si>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</si>
  <si>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</si>
  <si>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</si>
  <si>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</si>
  <si>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</si>
  <si>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</si>
  <si>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</si>
  <si>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</si>
  <si>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</si>
  <si>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</si>
  <si>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</si>
  <si>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</si>
  <si>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</si>
  <si>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</si>
  <si>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</si>
  <si>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</si>
  <si>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</si>
  <si>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</si>
  <si>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</si>
  <si>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</si>
  <si>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</si>
  <si>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</si>
  <si>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</si>
  <si>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</si>
  <si>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</si>
  <si>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</si>
  <si>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</si>
  <si>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</si>
  <si>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</si>
  <si>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</si>
  <si>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</si>
  <si>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</si>
  <si>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</si>
  <si>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</si>
  <si>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</si>
  <si>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</si>
  <si>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</si>
  <si>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</si>
  <si>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</si>
  <si>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</si>
  <si>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</si>
  <si>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</si>
  <si>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</si>
  <si>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</si>
  <si>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</si>
  <si>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</si>
  <si>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</si>
  <si>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</si>
  <si>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</si>
  <si>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</si>
  <si>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</si>
  <si>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</si>
  <si>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</si>
  <si>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</si>
  <si>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</si>
  <si>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</si>
  <si>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</si>
  <si>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</si>
  <si>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</si>
  <si>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</si>
  <si>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</si>
  <si>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</si>
  <si>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</si>
  <si>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</si>
  <si>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</si>
  <si>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</si>
  <si>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</si>
  <si>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</si>
  <si>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</si>
  <si>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</si>
  <si>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</si>
  <si>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</si>
  <si>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</si>
  <si>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</si>
  <si>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</si>
  <si>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</si>
  <si>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</si>
  <si>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</si>
  <si>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</si>
  <si>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</si>
  <si>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</si>
  <si>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</si>
  <si>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</si>
  <si>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</si>
  <si>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</si>
  <si>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</si>
  <si>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</si>
  <si>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</si>
  <si>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</si>
  <si>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</si>
  <si>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</si>
  <si>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</si>
  <si>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</si>
  <si>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</si>
  <si>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</si>
  <si>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</si>
  <si>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</si>
  <si>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</si>
  <si>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</si>
  <si>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</si>
  <si>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</si>
  <si>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</si>
  <si>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</si>
  <si>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</si>
  <si>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</si>
  <si>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</si>
  <si>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</si>
  <si>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</si>
  <si>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</si>
  <si>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</si>
  <si>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</si>
  <si>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</si>
  <si>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</si>
  <si>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</si>
  <si>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</si>
  <si>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</si>
  <si>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</si>
  <si>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</si>
  <si>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</si>
  <si>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</si>
  <si>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</si>
  <si>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</si>
  <si>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</si>
  <si>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</si>
  <si>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</si>
  <si>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</si>
  <si>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</si>
  <si>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</si>
  <si>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</si>
  <si>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</si>
  <si>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</si>
  <si>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</si>
  <si>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</si>
  <si>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</si>
  <si>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</si>
  <si>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</si>
  <si>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</si>
  <si>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</si>
  <si>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</si>
  <si>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</si>
  <si>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</si>
  <si>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</si>
  <si>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</si>
  <si>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</si>
  <si>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</si>
  <si>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</si>
  <si>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</si>
  <si>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</si>
  <si>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</si>
  <si>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</si>
  <si>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</si>
  <si>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</si>
  <si>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</si>
  <si>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</si>
  <si>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</si>
  <si>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</si>
  <si>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宏愛会第一病院</t>
    <phoneticPr fontId="3"/>
  </si>
  <si>
    <t>〒379-2305 太田市六千石町９９－６３</t>
    <phoneticPr fontId="3"/>
  </si>
  <si>
    <t>〇</t>
  </si>
  <si>
    <t>医療法人</t>
  </si>
  <si>
    <t>複数の診療科で活用</t>
  </si>
  <si>
    <t>外科</t>
  </si>
  <si>
    <t>内科</t>
  </si>
  <si>
    <t>泌尿器科</t>
  </si>
  <si>
    <t>ＤＰＣ病院ではない</t>
  </si>
  <si>
    <t>有</t>
  </si>
  <si>
    <t>-</t>
    <phoneticPr fontId="3"/>
  </si>
  <si>
    <t>２階病棟</t>
  </si>
  <si>
    <t>急性期機能</t>
  </si>
  <si>
    <t>７月１日届出において、地域包括ケア入院医療管理料を辞退しております。</t>
  </si>
  <si>
    <t>整形外科</t>
  </si>
  <si>
    <t>看護必要度Ⅰ</t>
    <phoneticPr fontId="3"/>
  </si>
  <si>
    <t>２階病棟地域包括ケア病床</t>
  </si>
  <si>
    <t>回復期機能</t>
  </si>
  <si>
    <t>３階病棟</t>
  </si>
  <si>
    <t>回復期ﾘﾊﾋﾞﾘﾃｰｼｮﾝ病棟入院料５</t>
  </si>
  <si>
    <t>体制強化加算１の届出有り</t>
  </si>
  <si>
    <t>４階病棟</t>
  </si>
  <si>
    <t>療養病棟入院料１</t>
  </si>
  <si>
    <t>４階病棟（回復期対象外）</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</si>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</sst>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1053</v>
      </c>
      <c r="N9" s="282" t="s">
        <v>1055</v>
      </c>
      <c r="O9" s="282" t="s">
        <v>1058</v>
      </c>
      <c r="P9" s="282" t="s">
        <v>1060</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1039</v>
      </c>
      <c r="M11" s="25"/>
      <c r="N11" s="25"/>
      <c r="O11" s="25"/>
      <c r="P11" s="25"/>
    </row>
    <row r="12" spans="1:22" s="21" customFormat="1" ht="34.5" customHeight="1" x14ac:dyDescent="0.15">
      <c r="A12" s="244" t="s">
        <v>606</v>
      </c>
      <c r="B12" s="24"/>
      <c r="C12" s="19"/>
      <c r="D12" s="19"/>
      <c r="E12" s="19"/>
      <c r="F12" s="19"/>
      <c r="G12" s="19"/>
      <c r="H12" s="20"/>
      <c r="I12" s="335" t="s">
        <v>4</v>
      </c>
      <c r="J12" s="335"/>
      <c r="K12" s="335"/>
      <c r="L12" s="29"/>
      <c r="M12" s="29" t="s">
        <v>1039</v>
      </c>
      <c r="N12" s="29" t="s">
        <v>1039</v>
      </c>
      <c r="O12" s="29" t="s">
        <v>1039</v>
      </c>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1053</v>
      </c>
      <c r="N22" s="282" t="s">
        <v>1055</v>
      </c>
      <c r="O22" s="282" t="s">
        <v>1058</v>
      </c>
      <c r="P22" s="282" t="s">
        <v>1060</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c r="P24" s="25"/>
    </row>
    <row r="25" spans="1:22" s="21" customFormat="1" ht="34.5" customHeight="1" x14ac:dyDescent="0.15">
      <c r="A25" s="244" t="s">
        <v>607</v>
      </c>
      <c r="B25" s="24"/>
      <c r="C25" s="19"/>
      <c r="D25" s="19"/>
      <c r="E25" s="19"/>
      <c r="F25" s="19"/>
      <c r="G25" s="19"/>
      <c r="H25" s="20"/>
      <c r="I25" s="307" t="s">
        <v>4</v>
      </c>
      <c r="J25" s="308"/>
      <c r="K25" s="309"/>
      <c r="L25" s="29"/>
      <c r="M25" s="29" t="s">
        <v>1039</v>
      </c>
      <c r="N25" s="29" t="s">
        <v>1039</v>
      </c>
      <c r="O25" s="29" t="s">
        <v>1039</v>
      </c>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1053</v>
      </c>
      <c r="N35" s="282" t="s">
        <v>1055</v>
      </c>
      <c r="O35" s="282" t="s">
        <v>1058</v>
      </c>
      <c r="P35" s="282" t="s">
        <v>1060</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1053</v>
      </c>
      <c r="N44" s="282" t="s">
        <v>1055</v>
      </c>
      <c r="O44" s="282" t="s">
        <v>1058</v>
      </c>
      <c r="P44" s="282" t="s">
        <v>1060</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ht="40.5" x14ac:dyDescent="0.15">
      <c r="A89" s="243"/>
      <c r="B89" s="18"/>
      <c r="C89" s="62"/>
      <c r="D89" s="3"/>
      <c r="E89" s="3"/>
      <c r="F89" s="3"/>
      <c r="G89" s="3"/>
      <c r="H89" s="287"/>
      <c r="I89" s="287"/>
      <c r="J89" s="64" t="s">
        <v>35</v>
      </c>
      <c r="K89" s="65"/>
      <c r="L89" s="262" t="s">
        <v>1048</v>
      </c>
      <c r="M89" s="262" t="s">
        <v>1053</v>
      </c>
      <c r="N89" s="262" t="s">
        <v>1055</v>
      </c>
      <c r="O89" s="262" t="s">
        <v>1058</v>
      </c>
      <c r="P89" s="262" t="s">
        <v>1060</v>
      </c>
    </row>
    <row r="90" spans="1:22" s="21" customFormat="1" x14ac:dyDescent="0.15">
      <c r="A90" s="243"/>
      <c r="B90" s="1"/>
      <c r="C90" s="3"/>
      <c r="D90" s="3"/>
      <c r="E90" s="3"/>
      <c r="F90" s="3"/>
      <c r="G90" s="3"/>
      <c r="H90" s="287"/>
      <c r="I90" s="67" t="s">
        <v>36</v>
      </c>
      <c r="J90" s="68"/>
      <c r="K90" s="69"/>
      <c r="L90" s="262" t="s">
        <v>1049</v>
      </c>
      <c r="M90" s="262" t="s">
        <v>1054</v>
      </c>
      <c r="N90" s="262" t="s">
        <v>1054</v>
      </c>
      <c r="O90" s="262" t="s">
        <v>1054</v>
      </c>
      <c r="P90" s="262" t="s">
        <v>1061</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1053</v>
      </c>
      <c r="N97" s="66" t="s">
        <v>1055</v>
      </c>
      <c r="O97" s="66" t="s">
        <v>1058</v>
      </c>
      <c r="P97" s="66" t="s">
        <v>1060</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1054</v>
      </c>
      <c r="N98" s="70" t="s">
        <v>1054</v>
      </c>
      <c r="O98" s="70" t="s">
        <v>1054</v>
      </c>
      <c r="P98" s="70" t="s">
        <v>1061</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103</v>
      </c>
      <c r="K99" s="237" t="str">
        <f>IF(OR(COUNTIF(L99:P99,"未確認")&gt;0,COUNTIF(L99:P99,"~*")&gt;0),"※","")</f>
        <v/>
      </c>
      <c r="L99" s="258">
        <v>43</v>
      </c>
      <c r="M99" s="258">
        <v>20</v>
      </c>
      <c r="N99" s="258">
        <v>40</v>
      </c>
      <c r="O99" s="258">
        <v>0</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103</v>
      </c>
      <c r="K101" s="237" t="str">
        <f>IF(OR(COUNTIF(L101:P101,"未確認")&gt;0,COUNTIF(L101:P101,"~*")&gt;0),"※","")</f>
        <v/>
      </c>
      <c r="L101" s="258">
        <v>43</v>
      </c>
      <c r="M101" s="258">
        <v>20</v>
      </c>
      <c r="N101" s="258">
        <v>40</v>
      </c>
      <c r="O101" s="258">
        <v>0</v>
      </c>
      <c r="P101" s="258">
        <v>0</v>
      </c>
    </row>
    <row r="102" spans="1:22" s="83" customFormat="1" ht="34.5" customHeight="1" x14ac:dyDescent="0.15">
      <c r="A102" s="244" t="s">
        <v>610</v>
      </c>
      <c r="B102" s="84"/>
      <c r="C102" s="323"/>
      <c r="D102" s="324"/>
      <c r="E102" s="316" t="s">
        <v>612</v>
      </c>
      <c r="F102" s="317"/>
      <c r="G102" s="317"/>
      <c r="H102" s="318"/>
      <c r="I102" s="351"/>
      <c r="J102" s="256">
        <f t="shared" si="0"/>
        <v>103</v>
      </c>
      <c r="K102" s="237" t="str">
        <f t="shared" ref="K102:K111" si="1">IF(OR(COUNTIF(L101:P101,"未確認")&gt;0,COUNTIF(L101:P101,"~*")&gt;0),"※","")</f>
        <v/>
      </c>
      <c r="L102" s="258">
        <v>43</v>
      </c>
      <c r="M102" s="258">
        <v>20</v>
      </c>
      <c r="N102" s="258">
        <v>40</v>
      </c>
      <c r="O102" s="258">
        <v>0</v>
      </c>
      <c r="P102" s="258">
        <v>0</v>
      </c>
    </row>
    <row r="103" spans="1:22" s="83" customFormat="1" ht="34.5" customHeight="1" x14ac:dyDescent="0.15">
      <c r="A103" s="244" t="s">
        <v>613</v>
      </c>
      <c r="B103" s="84"/>
      <c r="C103" s="319" t="s">
        <v>46</v>
      </c>
      <c r="D103" s="320"/>
      <c r="E103" s="319" t="s">
        <v>42</v>
      </c>
      <c r="F103" s="331"/>
      <c r="G103" s="331"/>
      <c r="H103" s="320"/>
      <c r="I103" s="351"/>
      <c r="J103" s="256">
        <f t="shared" si="0"/>
        <v>80</v>
      </c>
      <c r="K103" s="237" t="str">
        <f t="shared" si="1"/>
        <v/>
      </c>
      <c r="L103" s="258">
        <v>0</v>
      </c>
      <c r="M103" s="258">
        <v>0</v>
      </c>
      <c r="N103" s="258">
        <v>0</v>
      </c>
      <c r="O103" s="258">
        <v>40</v>
      </c>
      <c r="P103" s="258">
        <v>40</v>
      </c>
    </row>
    <row r="104" spans="1:22" s="83" customFormat="1" ht="34.5" customHeight="1" x14ac:dyDescent="0.15">
      <c r="A104" s="244" t="s">
        <v>614</v>
      </c>
      <c r="B104" s="84"/>
      <c r="C104" s="321"/>
      <c r="D104" s="322"/>
      <c r="E104" s="332"/>
      <c r="F104" s="333"/>
      <c r="G104" s="303" t="s">
        <v>47</v>
      </c>
      <c r="H104" s="305"/>
      <c r="I104" s="351"/>
      <c r="J104" s="256">
        <f t="shared" si="0"/>
        <v>80</v>
      </c>
      <c r="K104" s="237" t="str">
        <f t="shared" si="1"/>
        <v/>
      </c>
      <c r="L104" s="258">
        <v>0</v>
      </c>
      <c r="M104" s="258">
        <v>0</v>
      </c>
      <c r="N104" s="258">
        <v>0</v>
      </c>
      <c r="O104" s="258">
        <v>40</v>
      </c>
      <c r="P104" s="258">
        <v>40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80</v>
      </c>
      <c r="K106" s="237" t="str">
        <f t="shared" si="1"/>
        <v/>
      </c>
      <c r="L106" s="258">
        <v>0</v>
      </c>
      <c r="M106" s="258">
        <v>0</v>
      </c>
      <c r="N106" s="258">
        <v>0</v>
      </c>
      <c r="O106" s="258">
        <v>40</v>
      </c>
      <c r="P106" s="258">
        <v>40</v>
      </c>
    </row>
    <row r="107" spans="1:22" s="83" customFormat="1" ht="34.5" customHeight="1" x14ac:dyDescent="0.15">
      <c r="A107" s="244" t="s">
        <v>614</v>
      </c>
      <c r="B107" s="84"/>
      <c r="C107" s="321"/>
      <c r="D107" s="322"/>
      <c r="E107" s="332"/>
      <c r="F107" s="333"/>
      <c r="G107" s="303" t="s">
        <v>47</v>
      </c>
      <c r="H107" s="305"/>
      <c r="I107" s="351"/>
      <c r="J107" s="256">
        <f t="shared" si="0"/>
        <v>80</v>
      </c>
      <c r="K107" s="237" t="str">
        <f t="shared" si="1"/>
        <v/>
      </c>
      <c r="L107" s="258">
        <v>0</v>
      </c>
      <c r="M107" s="258">
        <v>0</v>
      </c>
      <c r="N107" s="258">
        <v>0</v>
      </c>
      <c r="O107" s="258">
        <v>40</v>
      </c>
      <c r="P107" s="258">
        <v>40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80</v>
      </c>
      <c r="K109" s="237" t="str">
        <f t="shared" si="1"/>
        <v/>
      </c>
      <c r="L109" s="258">
        <v>0</v>
      </c>
      <c r="M109" s="258">
        <v>0</v>
      </c>
      <c r="N109" s="258">
        <v>0</v>
      </c>
      <c r="O109" s="258">
        <v>40</v>
      </c>
      <c r="P109" s="258">
        <v>40</v>
      </c>
    </row>
    <row r="110" spans="1:22" s="83" customFormat="1" ht="34.5" customHeight="1" x14ac:dyDescent="0.15">
      <c r="A110" s="244" t="s">
        <v>614</v>
      </c>
      <c r="B110" s="84"/>
      <c r="C110" s="321"/>
      <c r="D110" s="322"/>
      <c r="E110" s="312"/>
      <c r="F110" s="313"/>
      <c r="G110" s="316" t="s">
        <v>47</v>
      </c>
      <c r="H110" s="318"/>
      <c r="I110" s="351"/>
      <c r="J110" s="256">
        <f t="shared" si="0"/>
        <v>80</v>
      </c>
      <c r="K110" s="237" t="str">
        <f t="shared" si="1"/>
        <v/>
      </c>
      <c r="L110" s="258">
        <v>0</v>
      </c>
      <c r="M110" s="258">
        <v>0</v>
      </c>
      <c r="N110" s="258">
        <v>0</v>
      </c>
      <c r="O110" s="258">
        <v>40</v>
      </c>
      <c r="P110" s="258">
        <v>40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1050</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1053</v>
      </c>
      <c r="N118" s="66" t="s">
        <v>1055</v>
      </c>
      <c r="O118" s="66" t="s">
        <v>1058</v>
      </c>
      <c r="P118" s="66" t="s">
        <v>1060</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1054</v>
      </c>
      <c r="N119" s="70" t="s">
        <v>1054</v>
      </c>
      <c r="O119" s="70" t="s">
        <v>1054</v>
      </c>
      <c r="P119" s="70" t="s">
        <v>1061</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1043</v>
      </c>
      <c r="O121" s="98" t="s">
        <v>1051</v>
      </c>
      <c r="P121" s="98" t="s">
        <v>1051</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1042</v>
      </c>
      <c r="O122" s="98" t="s">
        <v>1043</v>
      </c>
      <c r="P122" s="98" t="s">
        <v>1043</v>
      </c>
    </row>
    <row r="123" spans="1:22" s="83" customFormat="1" ht="40.5" customHeight="1" x14ac:dyDescent="0.15">
      <c r="A123" s="244" t="s">
        <v>620</v>
      </c>
      <c r="B123" s="1"/>
      <c r="C123" s="289"/>
      <c r="D123" s="290"/>
      <c r="E123" s="323"/>
      <c r="F123" s="348"/>
      <c r="G123" s="348"/>
      <c r="H123" s="324"/>
      <c r="I123" s="346"/>
      <c r="J123" s="105"/>
      <c r="K123" s="106"/>
      <c r="L123" s="98" t="s">
        <v>1044</v>
      </c>
      <c r="M123" s="98" t="s">
        <v>1051</v>
      </c>
      <c r="N123" s="98" t="s">
        <v>1051</v>
      </c>
      <c r="O123" s="98" t="s">
        <v>1042</v>
      </c>
      <c r="P123" s="98" t="s">
        <v>1042</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1053</v>
      </c>
      <c r="N129" s="66" t="s">
        <v>1055</v>
      </c>
      <c r="O129" s="66" t="s">
        <v>1058</v>
      </c>
      <c r="P129" s="66" t="s">
        <v>1060</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1054</v>
      </c>
      <c r="N130" s="70" t="s">
        <v>1054</v>
      </c>
      <c r="O130" s="70" t="s">
        <v>1054</v>
      </c>
      <c r="P130" s="70" t="s">
        <v>1061</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533</v>
      </c>
      <c r="N131" s="98" t="s">
        <v>564</v>
      </c>
      <c r="O131" s="98" t="s">
        <v>1056</v>
      </c>
      <c r="P131" s="98" t="s">
        <v>1059</v>
      </c>
    </row>
    <row r="132" spans="1:22" s="83" customFormat="1" ht="34.5" customHeight="1" x14ac:dyDescent="0.15">
      <c r="A132" s="244" t="s">
        <v>621</v>
      </c>
      <c r="B132" s="84"/>
      <c r="C132" s="295"/>
      <c r="D132" s="297"/>
      <c r="E132" s="303" t="s">
        <v>58</v>
      </c>
      <c r="F132" s="304"/>
      <c r="G132" s="304"/>
      <c r="H132" s="305"/>
      <c r="I132" s="349"/>
      <c r="J132" s="101"/>
      <c r="K132" s="102"/>
      <c r="L132" s="82">
        <v>43</v>
      </c>
      <c r="M132" s="82">
        <v>0</v>
      </c>
      <c r="N132" s="82">
        <v>40</v>
      </c>
      <c r="O132" s="82">
        <v>40</v>
      </c>
      <c r="P132" s="82">
        <v>40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1053</v>
      </c>
      <c r="N143" s="66" t="s">
        <v>1055</v>
      </c>
      <c r="O143" s="66" t="s">
        <v>1058</v>
      </c>
      <c r="P143" s="66" t="s">
        <v>1060</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1054</v>
      </c>
      <c r="N144" s="70" t="s">
        <v>1054</v>
      </c>
      <c r="O144" s="70" t="s">
        <v>1054</v>
      </c>
      <c r="P144" s="70" t="s">
        <v>1061</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45</v>
      </c>
      <c r="K149" s="264" t="str">
        <f t="shared" si="3"/>
        <v/>
      </c>
      <c r="L149" s="117">
        <v>45</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v>0</v>
      </c>
      <c r="N157" s="117">
        <v>0</v>
      </c>
      <c r="O157" s="117">
        <v>0</v>
      </c>
      <c r="P157" s="117" t="s">
        <v>541</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38</v>
      </c>
      <c r="K195" s="264" t="str">
        <f t="shared" si="5"/>
        <v/>
      </c>
      <c r="L195" s="117">
        <v>0</v>
      </c>
      <c r="M195" s="117">
        <v>0</v>
      </c>
      <c r="N195" s="117">
        <v>0</v>
      </c>
      <c r="O195" s="117">
        <v>38</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37</v>
      </c>
      <c r="K201" s="264" t="str">
        <f t="shared" si="5"/>
        <v/>
      </c>
      <c r="L201" s="117">
        <v>0</v>
      </c>
      <c r="M201" s="117">
        <v>0</v>
      </c>
      <c r="N201" s="117">
        <v>37</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12</v>
      </c>
      <c r="K205" s="264" t="str">
        <f t="shared" si="5"/>
        <v/>
      </c>
      <c r="L205" s="117">
        <v>0</v>
      </c>
      <c r="M205" s="117">
        <v>12</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1053</v>
      </c>
      <c r="N226" s="66" t="s">
        <v>1055</v>
      </c>
      <c r="O226" s="66" t="s">
        <v>1058</v>
      </c>
      <c r="P226" s="66" t="s">
        <v>1060</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1054</v>
      </c>
      <c r="N227" s="70" t="s">
        <v>1054</v>
      </c>
      <c r="O227" s="70" t="s">
        <v>1054</v>
      </c>
      <c r="P227" s="70" t="s">
        <v>1061</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1053</v>
      </c>
      <c r="N234" s="66" t="s">
        <v>1055</v>
      </c>
      <c r="O234" s="66" t="s">
        <v>1058</v>
      </c>
      <c r="P234" s="66" t="s">
        <v>1060</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1054</v>
      </c>
      <c r="N235" s="70" t="s">
        <v>1054</v>
      </c>
      <c r="O235" s="70" t="s">
        <v>1054</v>
      </c>
      <c r="P235" s="70" t="s">
        <v>1061</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1053</v>
      </c>
      <c r="N244" s="66" t="s">
        <v>1055</v>
      </c>
      <c r="O244" s="66" t="s">
        <v>1058</v>
      </c>
      <c r="P244" s="66" t="s">
        <v>1060</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1054</v>
      </c>
      <c r="N245" s="70" t="s">
        <v>1054</v>
      </c>
      <c r="O245" s="70" t="s">
        <v>1054</v>
      </c>
      <c r="P245" s="70" t="s">
        <v>1061</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1053</v>
      </c>
      <c r="N253" s="66" t="s">
        <v>1055</v>
      </c>
      <c r="O253" s="66" t="s">
        <v>1058</v>
      </c>
      <c r="P253" s="66" t="s">
        <v>1060</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1054</v>
      </c>
      <c r="N254" s="137" t="s">
        <v>1054</v>
      </c>
      <c r="O254" s="137" t="s">
        <v>1054</v>
      </c>
      <c r="P254" s="137" t="s">
        <v>1061</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1046</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1053</v>
      </c>
      <c r="N263" s="66" t="s">
        <v>1055</v>
      </c>
      <c r="O263" s="66" t="s">
        <v>1058</v>
      </c>
      <c r="P263" s="66" t="s">
        <v>1060</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1054</v>
      </c>
      <c r="N264" s="70" t="s">
        <v>1054</v>
      </c>
      <c r="O264" s="70" t="s">
        <v>1054</v>
      </c>
      <c r="P264" s="70" t="s">
        <v>1061</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7</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2.5</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41</v>
      </c>
      <c r="K269" s="81" t="str">
        <f t="shared" si="8"/>
        <v/>
      </c>
      <c r="L269" s="147">
        <v>11</v>
      </c>
      <c r="M269" s="147">
        <v>0</v>
      </c>
      <c r="N269" s="147">
        <v>8</v>
      </c>
      <c r="O269" s="147">
        <v>11</v>
      </c>
      <c r="P269" s="147">
        <v>11</v>
      </c>
    </row>
    <row r="270" spans="1:22" s="83" customFormat="1" ht="34.5" customHeight="1" x14ac:dyDescent="0.15">
      <c r="A270" s="249" t="s">
        <v>725</v>
      </c>
      <c r="B270" s="120"/>
      <c r="C270" s="356"/>
      <c r="D270" s="356"/>
      <c r="E270" s="356"/>
      <c r="F270" s="356"/>
      <c r="G270" s="356" t="s">
        <v>148</v>
      </c>
      <c r="H270" s="356"/>
      <c r="I270" s="363"/>
      <c r="J270" s="266">
        <f t="shared" si="9"/>
        <v>7.3</v>
      </c>
      <c r="K270" s="81" t="str">
        <f t="shared" si="8"/>
        <v/>
      </c>
      <c r="L270" s="148">
        <v>3.4</v>
      </c>
      <c r="M270" s="148">
        <v>0</v>
      </c>
      <c r="N270" s="148">
        <v>1.9</v>
      </c>
      <c r="O270" s="148">
        <v>1</v>
      </c>
      <c r="P270" s="148">
        <v>1</v>
      </c>
    </row>
    <row r="271" spans="1:22" s="83" customFormat="1" ht="34.5" customHeight="1" x14ac:dyDescent="0.15">
      <c r="A271" s="249" t="s">
        <v>726</v>
      </c>
      <c r="B271" s="120"/>
      <c r="C271" s="356" t="s">
        <v>151</v>
      </c>
      <c r="D271" s="361"/>
      <c r="E271" s="361"/>
      <c r="F271" s="361"/>
      <c r="G271" s="356" t="s">
        <v>146</v>
      </c>
      <c r="H271" s="356"/>
      <c r="I271" s="363"/>
      <c r="J271" s="266">
        <f t="shared" si="9"/>
        <v>13</v>
      </c>
      <c r="K271" s="81" t="str">
        <f t="shared" si="8"/>
        <v/>
      </c>
      <c r="L271" s="147">
        <v>3</v>
      </c>
      <c r="M271" s="147">
        <v>0</v>
      </c>
      <c r="N271" s="147">
        <v>4</v>
      </c>
      <c r="O271" s="147">
        <v>3</v>
      </c>
      <c r="P271" s="147">
        <v>3</v>
      </c>
    </row>
    <row r="272" spans="1:22" s="83" customFormat="1" ht="34.5" customHeight="1" x14ac:dyDescent="0.15">
      <c r="A272" s="249" t="s">
        <v>726</v>
      </c>
      <c r="B272" s="120"/>
      <c r="C272" s="361"/>
      <c r="D272" s="361"/>
      <c r="E272" s="361"/>
      <c r="F272" s="361"/>
      <c r="G272" s="356" t="s">
        <v>148</v>
      </c>
      <c r="H272" s="356"/>
      <c r="I272" s="363"/>
      <c r="J272" s="266">
        <f t="shared" si="9"/>
        <v>7.4</v>
      </c>
      <c r="K272" s="81" t="str">
        <f t="shared" si="8"/>
        <v/>
      </c>
      <c r="L272" s="148">
        <v>0.7</v>
      </c>
      <c r="M272" s="148">
        <v>0</v>
      </c>
      <c r="N272" s="148">
        <v>1.7</v>
      </c>
      <c r="O272" s="148">
        <v>2.5</v>
      </c>
      <c r="P272" s="148">
        <v>2.5</v>
      </c>
    </row>
    <row r="273" spans="1:16" s="83" customFormat="1" ht="34.5" customHeight="1" x14ac:dyDescent="0.15">
      <c r="A273" s="249" t="s">
        <v>727</v>
      </c>
      <c r="B273" s="120"/>
      <c r="C273" s="356" t="s">
        <v>152</v>
      </c>
      <c r="D273" s="361"/>
      <c r="E273" s="361"/>
      <c r="F273" s="361"/>
      <c r="G273" s="356" t="s">
        <v>146</v>
      </c>
      <c r="H273" s="356"/>
      <c r="I273" s="363"/>
      <c r="J273" s="266">
        <f t="shared" si="9"/>
        <v>5</v>
      </c>
      <c r="K273" s="81" t="str">
        <f t="shared" si="8"/>
        <v/>
      </c>
      <c r="L273" s="147">
        <v>1</v>
      </c>
      <c r="M273" s="147">
        <v>0</v>
      </c>
      <c r="N273" s="147">
        <v>0</v>
      </c>
      <c r="O273" s="147">
        <v>2</v>
      </c>
      <c r="P273" s="147">
        <v>2</v>
      </c>
    </row>
    <row r="274" spans="1:16" s="83" customFormat="1" ht="34.5" customHeight="1" x14ac:dyDescent="0.15">
      <c r="A274" s="249" t="s">
        <v>727</v>
      </c>
      <c r="B274" s="120"/>
      <c r="C274" s="361"/>
      <c r="D274" s="361"/>
      <c r="E274" s="361"/>
      <c r="F274" s="361"/>
      <c r="G274" s="356" t="s">
        <v>148</v>
      </c>
      <c r="H274" s="356"/>
      <c r="I274" s="363"/>
      <c r="J274" s="266">
        <f t="shared" si="9"/>
        <v>7.6000000000000005</v>
      </c>
      <c r="K274" s="81" t="str">
        <f t="shared" si="8"/>
        <v/>
      </c>
      <c r="L274" s="148">
        <v>0.8</v>
      </c>
      <c r="M274" s="148">
        <v>0</v>
      </c>
      <c r="N274" s="148">
        <v>0.4</v>
      </c>
      <c r="O274" s="148">
        <v>3.2</v>
      </c>
      <c r="P274" s="148">
        <v>3.2</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5</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3</v>
      </c>
      <c r="N297" s="147">
        <v>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21</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1053</v>
      </c>
      <c r="N322" s="66" t="s">
        <v>1055</v>
      </c>
      <c r="O322" s="66" t="s">
        <v>1058</v>
      </c>
      <c r="P322" s="66" t="s">
        <v>1060</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1054</v>
      </c>
      <c r="N323" s="137" t="s">
        <v>1054</v>
      </c>
      <c r="O323" s="137" t="s">
        <v>1054</v>
      </c>
      <c r="P323" s="137" t="s">
        <v>1061</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2</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1053</v>
      </c>
      <c r="N342" s="66" t="s">
        <v>1055</v>
      </c>
      <c r="O342" s="66" t="s">
        <v>1058</v>
      </c>
      <c r="P342" s="66" t="s">
        <v>1060</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1054</v>
      </c>
      <c r="N343" s="137" t="s">
        <v>1054</v>
      </c>
      <c r="O343" s="137" t="s">
        <v>1054</v>
      </c>
      <c r="P343" s="137" t="s">
        <v>1061</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1</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1</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1053</v>
      </c>
      <c r="N367" s="66" t="s">
        <v>1055</v>
      </c>
      <c r="O367" s="66" t="s">
        <v>1058</v>
      </c>
      <c r="P367" s="66" t="s">
        <v>1060</v>
      </c>
    </row>
    <row r="368" spans="1:22" s="118" customFormat="1" ht="20.25" customHeight="1" x14ac:dyDescent="0.15">
      <c r="A368" s="243"/>
      <c r="B368" s="1"/>
      <c r="C368" s="3"/>
      <c r="D368" s="3"/>
      <c r="E368" s="3"/>
      <c r="F368" s="3"/>
      <c r="G368" s="3"/>
      <c r="H368" s="287"/>
      <c r="I368" s="67" t="s">
        <v>36</v>
      </c>
      <c r="J368" s="170"/>
      <c r="K368" s="79"/>
      <c r="L368" s="137" t="s">
        <v>1049</v>
      </c>
      <c r="M368" s="137" t="s">
        <v>1054</v>
      </c>
      <c r="N368" s="137" t="s">
        <v>1054</v>
      </c>
      <c r="O368" s="137" t="s">
        <v>1054</v>
      </c>
      <c r="P368" s="137" t="s">
        <v>1061</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1053</v>
      </c>
      <c r="N390" s="66" t="s">
        <v>1055</v>
      </c>
      <c r="O390" s="66" t="s">
        <v>1058</v>
      </c>
      <c r="P390" s="66" t="s">
        <v>1060</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1054</v>
      </c>
      <c r="N391" s="70" t="s">
        <v>1054</v>
      </c>
      <c r="O391" s="70" t="s">
        <v>1054</v>
      </c>
      <c r="P391" s="70" t="s">
        <v>1061</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1222</v>
      </c>
      <c r="K392" s="81" t="str">
        <f t="shared" ref="K392:K397" si="12">IF(OR(COUNTIF(L392:P392,"未確認")&gt;0,COUNTIF(L392:P392,"~*")&gt;0),"※","")</f>
        <v/>
      </c>
      <c r="L392" s="147">
        <v>390</v>
      </c>
      <c r="M392" s="147">
        <v>346</v>
      </c>
      <c r="N392" s="147">
        <v>280</v>
      </c>
      <c r="O392" s="147">
        <v>203</v>
      </c>
      <c r="P392" s="147">
        <v>3</v>
      </c>
    </row>
    <row r="393" spans="1:22" s="83" customFormat="1" ht="34.5" customHeight="1" x14ac:dyDescent="0.15">
      <c r="A393" s="249" t="s">
        <v>773</v>
      </c>
      <c r="B393" s="84"/>
      <c r="C393" s="399"/>
      <c r="D393" s="379"/>
      <c r="E393" s="303" t="s">
        <v>224</v>
      </c>
      <c r="F393" s="304"/>
      <c r="G393" s="304"/>
      <c r="H393" s="305"/>
      <c r="I393" s="377"/>
      <c r="J393" s="140">
        <f t="shared" si="11"/>
        <v>777</v>
      </c>
      <c r="K393" s="81" t="str">
        <f t="shared" si="12"/>
        <v/>
      </c>
      <c r="L393" s="147">
        <v>175</v>
      </c>
      <c r="M393" s="147">
        <v>156</v>
      </c>
      <c r="N393" s="147">
        <v>253</v>
      </c>
      <c r="O393" s="147">
        <v>190</v>
      </c>
      <c r="P393" s="147">
        <v>3</v>
      </c>
    </row>
    <row r="394" spans="1:22" s="83" customFormat="1" ht="34.5" customHeight="1" x14ac:dyDescent="0.15">
      <c r="A394" s="250" t="s">
        <v>774</v>
      </c>
      <c r="B394" s="84"/>
      <c r="C394" s="399"/>
      <c r="D394" s="380"/>
      <c r="E394" s="303" t="s">
        <v>225</v>
      </c>
      <c r="F394" s="304"/>
      <c r="G394" s="304"/>
      <c r="H394" s="305"/>
      <c r="I394" s="377"/>
      <c r="J394" s="140">
        <f t="shared" si="11"/>
        <v>266</v>
      </c>
      <c r="K394" s="81" t="str">
        <f t="shared" si="12"/>
        <v/>
      </c>
      <c r="L394" s="147">
        <v>137</v>
      </c>
      <c r="M394" s="147">
        <v>121</v>
      </c>
      <c r="N394" s="147">
        <v>8</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179</v>
      </c>
      <c r="K395" s="81" t="str">
        <f t="shared" si="12"/>
        <v/>
      </c>
      <c r="L395" s="147">
        <v>78</v>
      </c>
      <c r="M395" s="147">
        <v>69</v>
      </c>
      <c r="N395" s="147">
        <v>19</v>
      </c>
      <c r="O395" s="147">
        <v>13</v>
      </c>
      <c r="P395" s="147">
        <v>0</v>
      </c>
    </row>
    <row r="396" spans="1:22" s="83" customFormat="1" ht="34.5" customHeight="1" x14ac:dyDescent="0.15">
      <c r="A396" s="250" t="s">
        <v>776</v>
      </c>
      <c r="B396" s="1"/>
      <c r="C396" s="399"/>
      <c r="D396" s="303" t="s">
        <v>227</v>
      </c>
      <c r="E396" s="304"/>
      <c r="F396" s="304"/>
      <c r="G396" s="304"/>
      <c r="H396" s="305"/>
      <c r="I396" s="377"/>
      <c r="J396" s="140">
        <f t="shared" si="11"/>
        <v>38111</v>
      </c>
      <c r="K396" s="81" t="str">
        <f t="shared" si="12"/>
        <v/>
      </c>
      <c r="L396" s="147">
        <v>6722</v>
      </c>
      <c r="M396" s="147">
        <v>5961</v>
      </c>
      <c r="N396" s="147">
        <v>12400</v>
      </c>
      <c r="O396" s="147">
        <v>12707</v>
      </c>
      <c r="P396" s="147">
        <v>321</v>
      </c>
    </row>
    <row r="397" spans="1:22" s="83" customFormat="1" ht="34.5" customHeight="1" x14ac:dyDescent="0.15">
      <c r="A397" s="250" t="s">
        <v>777</v>
      </c>
      <c r="B397" s="119"/>
      <c r="C397" s="399"/>
      <c r="D397" s="303" t="s">
        <v>228</v>
      </c>
      <c r="E397" s="304"/>
      <c r="F397" s="304"/>
      <c r="G397" s="304"/>
      <c r="H397" s="305"/>
      <c r="I397" s="378"/>
      <c r="J397" s="140">
        <f t="shared" si="11"/>
        <v>1236</v>
      </c>
      <c r="K397" s="81" t="str">
        <f t="shared" si="12"/>
        <v/>
      </c>
      <c r="L397" s="147">
        <v>393</v>
      </c>
      <c r="M397" s="147">
        <v>348</v>
      </c>
      <c r="N397" s="147">
        <v>299</v>
      </c>
      <c r="O397" s="147">
        <v>194</v>
      </c>
      <c r="P397" s="147">
        <v>2</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1053</v>
      </c>
      <c r="N403" s="66" t="s">
        <v>1055</v>
      </c>
      <c r="O403" s="66" t="s">
        <v>1058</v>
      </c>
      <c r="P403" s="66" t="s">
        <v>1060</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1054</v>
      </c>
      <c r="N404" s="70" t="s">
        <v>1054</v>
      </c>
      <c r="O404" s="70" t="s">
        <v>1054</v>
      </c>
      <c r="P404" s="70" t="s">
        <v>1061</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1222</v>
      </c>
      <c r="K405" s="81" t="str">
        <f t="shared" ref="K405:K422" si="14">IF(OR(COUNTIF(L405:P405,"未確認")&gt;0,COUNTIF(L405:P405,"~*")&gt;0),"※","")</f>
        <v/>
      </c>
      <c r="L405" s="147">
        <v>390</v>
      </c>
      <c r="M405" s="147">
        <v>346</v>
      </c>
      <c r="N405" s="147">
        <v>280</v>
      </c>
      <c r="O405" s="147">
        <v>203</v>
      </c>
      <c r="P405" s="147">
        <v>3</v>
      </c>
    </row>
    <row r="406" spans="1:22" s="83" customFormat="1" ht="34.5" customHeight="1" x14ac:dyDescent="0.15">
      <c r="A406" s="251" t="s">
        <v>779</v>
      </c>
      <c r="B406" s="119"/>
      <c r="C406" s="391"/>
      <c r="D406" s="390" t="s">
        <v>233</v>
      </c>
      <c r="E406" s="323" t="s">
        <v>234</v>
      </c>
      <c r="F406" s="348"/>
      <c r="G406" s="348"/>
      <c r="H406" s="324"/>
      <c r="I406" s="388"/>
      <c r="J406" s="140">
        <f t="shared" si="13"/>
        <v>544</v>
      </c>
      <c r="K406" s="81" t="str">
        <f t="shared" si="14"/>
        <v/>
      </c>
      <c r="L406" s="147">
        <v>165</v>
      </c>
      <c r="M406" s="147">
        <v>146</v>
      </c>
      <c r="N406" s="147">
        <v>221</v>
      </c>
      <c r="O406" s="147">
        <v>12</v>
      </c>
      <c r="P406" s="147">
        <v>0</v>
      </c>
    </row>
    <row r="407" spans="1:22" s="83" customFormat="1" ht="34.5" customHeight="1" x14ac:dyDescent="0.15">
      <c r="A407" s="251" t="s">
        <v>780</v>
      </c>
      <c r="B407" s="119"/>
      <c r="C407" s="391"/>
      <c r="D407" s="391"/>
      <c r="E407" s="303" t="s">
        <v>235</v>
      </c>
      <c r="F407" s="304"/>
      <c r="G407" s="304"/>
      <c r="H407" s="305"/>
      <c r="I407" s="388"/>
      <c r="J407" s="140">
        <f t="shared" si="13"/>
        <v>323</v>
      </c>
      <c r="K407" s="81" t="str">
        <f t="shared" si="14"/>
        <v/>
      </c>
      <c r="L407" s="147">
        <v>147</v>
      </c>
      <c r="M407" s="147">
        <v>131</v>
      </c>
      <c r="N407" s="147">
        <v>32</v>
      </c>
      <c r="O407" s="147">
        <v>13</v>
      </c>
      <c r="P407" s="147">
        <v>0</v>
      </c>
    </row>
    <row r="408" spans="1:22" s="83" customFormat="1" ht="34.5" customHeight="1" x14ac:dyDescent="0.15">
      <c r="A408" s="251" t="s">
        <v>781</v>
      </c>
      <c r="B408" s="119"/>
      <c r="C408" s="391"/>
      <c r="D408" s="391"/>
      <c r="E408" s="303" t="s">
        <v>236</v>
      </c>
      <c r="F408" s="304"/>
      <c r="G408" s="304"/>
      <c r="H408" s="305"/>
      <c r="I408" s="388"/>
      <c r="J408" s="140">
        <f t="shared" si="13"/>
        <v>223</v>
      </c>
      <c r="K408" s="81" t="str">
        <f t="shared" si="14"/>
        <v/>
      </c>
      <c r="L408" s="147">
        <v>15</v>
      </c>
      <c r="M408" s="147">
        <v>13</v>
      </c>
      <c r="N408" s="147">
        <v>17</v>
      </c>
      <c r="O408" s="147">
        <v>175</v>
      </c>
      <c r="P408" s="147">
        <v>3</v>
      </c>
    </row>
    <row r="409" spans="1:22" s="83" customFormat="1" ht="34.5" customHeight="1" x14ac:dyDescent="0.15">
      <c r="A409" s="251" t="s">
        <v>782</v>
      </c>
      <c r="B409" s="119"/>
      <c r="C409" s="391"/>
      <c r="D409" s="391"/>
      <c r="E409" s="316" t="s">
        <v>989</v>
      </c>
      <c r="F409" s="317"/>
      <c r="G409" s="317"/>
      <c r="H409" s="318"/>
      <c r="I409" s="388"/>
      <c r="J409" s="140">
        <f t="shared" si="13"/>
        <v>132</v>
      </c>
      <c r="K409" s="81" t="str">
        <f t="shared" si="14"/>
        <v/>
      </c>
      <c r="L409" s="147">
        <v>63</v>
      </c>
      <c r="M409" s="147">
        <v>56</v>
      </c>
      <c r="N409" s="147">
        <v>10</v>
      </c>
      <c r="O409" s="147">
        <v>3</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1236</v>
      </c>
      <c r="K413" s="81" t="str">
        <f t="shared" si="14"/>
        <v/>
      </c>
      <c r="L413" s="147">
        <v>394</v>
      </c>
      <c r="M413" s="147">
        <v>347</v>
      </c>
      <c r="N413" s="147">
        <v>299</v>
      </c>
      <c r="O413" s="147">
        <v>194</v>
      </c>
      <c r="P413" s="147">
        <v>2</v>
      </c>
    </row>
    <row r="414" spans="1:22" s="83" customFormat="1" ht="34.5" customHeight="1" x14ac:dyDescent="0.15">
      <c r="A414" s="251" t="s">
        <v>787</v>
      </c>
      <c r="B414" s="119"/>
      <c r="C414" s="391"/>
      <c r="D414" s="390" t="s">
        <v>240</v>
      </c>
      <c r="E414" s="323" t="s">
        <v>241</v>
      </c>
      <c r="F414" s="348"/>
      <c r="G414" s="348"/>
      <c r="H414" s="324"/>
      <c r="I414" s="388"/>
      <c r="J414" s="140">
        <f t="shared" si="13"/>
        <v>431</v>
      </c>
      <c r="K414" s="81" t="str">
        <f t="shared" si="14"/>
        <v/>
      </c>
      <c r="L414" s="147">
        <v>200</v>
      </c>
      <c r="M414" s="147">
        <v>177</v>
      </c>
      <c r="N414" s="147">
        <v>47</v>
      </c>
      <c r="O414" s="147">
        <v>7</v>
      </c>
      <c r="P414" s="147">
        <v>0</v>
      </c>
    </row>
    <row r="415" spans="1:22" s="83" customFormat="1" ht="34.5" customHeight="1" x14ac:dyDescent="0.15">
      <c r="A415" s="251" t="s">
        <v>788</v>
      </c>
      <c r="B415" s="119"/>
      <c r="C415" s="391"/>
      <c r="D415" s="391"/>
      <c r="E415" s="303" t="s">
        <v>242</v>
      </c>
      <c r="F415" s="304"/>
      <c r="G415" s="304"/>
      <c r="H415" s="305"/>
      <c r="I415" s="388"/>
      <c r="J415" s="140">
        <f t="shared" si="13"/>
        <v>422</v>
      </c>
      <c r="K415" s="81" t="str">
        <f t="shared" si="14"/>
        <v/>
      </c>
      <c r="L415" s="147">
        <v>101</v>
      </c>
      <c r="M415" s="147">
        <v>90</v>
      </c>
      <c r="N415" s="147">
        <v>83</v>
      </c>
      <c r="O415" s="147">
        <v>147</v>
      </c>
      <c r="P415" s="147">
        <v>1</v>
      </c>
    </row>
    <row r="416" spans="1:22" s="83" customFormat="1" ht="34.5" customHeight="1" x14ac:dyDescent="0.15">
      <c r="A416" s="251" t="s">
        <v>789</v>
      </c>
      <c r="B416" s="119"/>
      <c r="C416" s="391"/>
      <c r="D416" s="391"/>
      <c r="E416" s="303" t="s">
        <v>243</v>
      </c>
      <c r="F416" s="304"/>
      <c r="G416" s="304"/>
      <c r="H416" s="305"/>
      <c r="I416" s="388"/>
      <c r="J416" s="140">
        <f t="shared" si="13"/>
        <v>90</v>
      </c>
      <c r="K416" s="81" t="str">
        <f t="shared" si="14"/>
        <v/>
      </c>
      <c r="L416" s="147">
        <v>19</v>
      </c>
      <c r="M416" s="147">
        <v>16</v>
      </c>
      <c r="N416" s="147">
        <v>37</v>
      </c>
      <c r="O416" s="147">
        <v>18</v>
      </c>
      <c r="P416" s="147">
        <v>0</v>
      </c>
    </row>
    <row r="417" spans="1:22" s="83" customFormat="1" ht="34.5" customHeight="1" x14ac:dyDescent="0.15">
      <c r="A417" s="251" t="s">
        <v>790</v>
      </c>
      <c r="B417" s="119"/>
      <c r="C417" s="391"/>
      <c r="D417" s="391"/>
      <c r="E417" s="303" t="s">
        <v>244</v>
      </c>
      <c r="F417" s="304"/>
      <c r="G417" s="304"/>
      <c r="H417" s="305"/>
      <c r="I417" s="388"/>
      <c r="J417" s="140">
        <f t="shared" si="13"/>
        <v>109</v>
      </c>
      <c r="K417" s="81" t="str">
        <f t="shared" si="14"/>
        <v/>
      </c>
      <c r="L417" s="147">
        <v>20</v>
      </c>
      <c r="M417" s="147">
        <v>17</v>
      </c>
      <c r="N417" s="147">
        <v>57</v>
      </c>
      <c r="O417" s="147">
        <v>15</v>
      </c>
      <c r="P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c r="P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89</v>
      </c>
      <c r="K420" s="81" t="str">
        <f t="shared" si="14"/>
        <v/>
      </c>
      <c r="L420" s="147">
        <v>15</v>
      </c>
      <c r="M420" s="147">
        <v>13</v>
      </c>
      <c r="N420" s="147">
        <v>55</v>
      </c>
      <c r="O420" s="147">
        <v>5</v>
      </c>
      <c r="P420" s="147">
        <v>1</v>
      </c>
    </row>
    <row r="421" spans="1:22" s="83" customFormat="1" ht="34.5" customHeight="1" x14ac:dyDescent="0.15">
      <c r="A421" s="251" t="s">
        <v>794</v>
      </c>
      <c r="B421" s="119"/>
      <c r="C421" s="391"/>
      <c r="D421" s="391"/>
      <c r="E421" s="303" t="s">
        <v>247</v>
      </c>
      <c r="F421" s="304"/>
      <c r="G421" s="304"/>
      <c r="H421" s="305"/>
      <c r="I421" s="388"/>
      <c r="J421" s="140">
        <f t="shared" si="13"/>
        <v>95</v>
      </c>
      <c r="K421" s="81" t="str">
        <f t="shared" si="14"/>
        <v/>
      </c>
      <c r="L421" s="147">
        <v>39</v>
      </c>
      <c r="M421" s="147">
        <v>34</v>
      </c>
      <c r="N421" s="147">
        <v>20</v>
      </c>
      <c r="O421" s="147">
        <v>2</v>
      </c>
      <c r="P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1053</v>
      </c>
      <c r="N428" s="66" t="s">
        <v>1055</v>
      </c>
      <c r="O428" s="66" t="s">
        <v>1058</v>
      </c>
      <c r="P428" s="66" t="s">
        <v>1060</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1054</v>
      </c>
      <c r="N429" s="70" t="s">
        <v>1054</v>
      </c>
      <c r="O429" s="70" t="s">
        <v>1054</v>
      </c>
      <c r="P429" s="70" t="s">
        <v>1061</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611</v>
      </c>
      <c r="K430" s="193" t="str">
        <f>IF(OR(COUNTIF(L430:P430,"未確認")&gt;0,COUNTIF(L430:P430,"~*")&gt;0),"※","")</f>
        <v/>
      </c>
      <c r="L430" s="147">
        <v>0</v>
      </c>
      <c r="M430" s="147">
        <v>170</v>
      </c>
      <c r="N430" s="147">
        <v>252</v>
      </c>
      <c r="O430" s="147">
        <v>187</v>
      </c>
      <c r="P430" s="147">
        <v>2</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94</v>
      </c>
      <c r="K431" s="193" t="str">
        <f>IF(OR(COUNTIF(L431:P431,"未確認")&gt;0,COUNTIF(L431:P431,"~*")&gt;0),"※","")</f>
        <v/>
      </c>
      <c r="L431" s="147">
        <v>0</v>
      </c>
      <c r="M431" s="147">
        <v>39</v>
      </c>
      <c r="N431" s="147">
        <v>50</v>
      </c>
      <c r="O431" s="147">
        <v>4</v>
      </c>
      <c r="P431" s="147">
        <v>1</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16</v>
      </c>
      <c r="K432" s="193" t="str">
        <f>IF(OR(COUNTIF(L432:P432,"未確認")&gt;0,COUNTIF(L432:P432,"~*")&gt;0),"※","")</f>
        <v/>
      </c>
      <c r="L432" s="147">
        <v>0</v>
      </c>
      <c r="M432" s="147">
        <v>10</v>
      </c>
      <c r="N432" s="147">
        <v>5</v>
      </c>
      <c r="O432" s="147">
        <v>1</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486</v>
      </c>
      <c r="K433" s="193" t="str">
        <f>IF(OR(COUNTIF(L433:P433,"未確認")&gt;0,COUNTIF(L433:P433,"~*")&gt;0),"※","")</f>
        <v/>
      </c>
      <c r="L433" s="147">
        <v>0</v>
      </c>
      <c r="M433" s="147">
        <v>106</v>
      </c>
      <c r="N433" s="147">
        <v>197</v>
      </c>
      <c r="O433" s="147">
        <v>182</v>
      </c>
      <c r="P433" s="147">
        <v>1</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15</v>
      </c>
      <c r="K434" s="193" t="str">
        <f>IF(OR(COUNTIF(L434:P434,"未確認")&gt;0,COUNTIF(L434:P434,"~*")&gt;0),"※","")</f>
        <v/>
      </c>
      <c r="L434" s="147">
        <v>0</v>
      </c>
      <c r="M434" s="147">
        <v>15</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1053</v>
      </c>
      <c r="N441" s="66" t="s">
        <v>1055</v>
      </c>
      <c r="O441" s="66" t="s">
        <v>1058</v>
      </c>
      <c r="P441" s="66" t="s">
        <v>1060</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1054</v>
      </c>
      <c r="N442" s="70" t="s">
        <v>1054</v>
      </c>
      <c r="O442" s="70" t="s">
        <v>1054</v>
      </c>
      <c r="P442" s="70" t="s">
        <v>1061</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7</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7</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7</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3</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4</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1053</v>
      </c>
      <c r="N466" s="66" t="s">
        <v>1055</v>
      </c>
      <c r="O466" s="66" t="s">
        <v>1058</v>
      </c>
      <c r="P466" s="66" t="s">
        <v>1060</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1054</v>
      </c>
      <c r="N467" s="70" t="s">
        <v>1054</v>
      </c>
      <c r="O467" s="70" t="s">
        <v>1054</v>
      </c>
      <c r="P467" s="70" t="s">
        <v>1061</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v>0</v>
      </c>
      <c r="N468" s="117">
        <v>0</v>
      </c>
      <c r="O468" s="117">
        <v>0</v>
      </c>
      <c r="P468" s="117">
        <v>0</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t="s">
        <v>541</v>
      </c>
      <c r="M469" s="117">
        <v>0</v>
      </c>
      <c r="N469" s="117">
        <v>0</v>
      </c>
      <c r="O469" s="117">
        <v>0</v>
      </c>
      <c r="P469" s="117">
        <v>0</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1053</v>
      </c>
      <c r="N502" s="66" t="s">
        <v>1055</v>
      </c>
      <c r="O502" s="66" t="s">
        <v>1058</v>
      </c>
      <c r="P502" s="66" t="s">
        <v>1060</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1054</v>
      </c>
      <c r="N503" s="70" t="s">
        <v>1054</v>
      </c>
      <c r="O503" s="70" t="s">
        <v>1054</v>
      </c>
      <c r="P503" s="70" t="s">
        <v>1061</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117">
        <v>0</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1053</v>
      </c>
      <c r="N514" s="66" t="s">
        <v>1055</v>
      </c>
      <c r="O514" s="66" t="s">
        <v>1058</v>
      </c>
      <c r="P514" s="66" t="s">
        <v>1060</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1054</v>
      </c>
      <c r="N515" s="70" t="s">
        <v>1054</v>
      </c>
      <c r="O515" s="70" t="s">
        <v>1054</v>
      </c>
      <c r="P515" s="70" t="s">
        <v>1061</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1053</v>
      </c>
      <c r="N520" s="66" t="s">
        <v>1055</v>
      </c>
      <c r="O520" s="66" t="s">
        <v>1058</v>
      </c>
      <c r="P520" s="66" t="s">
        <v>1060</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1054</v>
      </c>
      <c r="N521" s="70" t="s">
        <v>1054</v>
      </c>
      <c r="O521" s="70" t="s">
        <v>1054</v>
      </c>
      <c r="P521" s="70" t="s">
        <v>1061</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1053</v>
      </c>
      <c r="N525" s="66" t="s">
        <v>1055</v>
      </c>
      <c r="O525" s="66" t="s">
        <v>1058</v>
      </c>
      <c r="P525" s="66" t="s">
        <v>1060</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1054</v>
      </c>
      <c r="N526" s="70" t="s">
        <v>1054</v>
      </c>
      <c r="O526" s="70" t="s">
        <v>1054</v>
      </c>
      <c r="P526" s="70" t="s">
        <v>1061</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1053</v>
      </c>
      <c r="N530" s="66" t="s">
        <v>1055</v>
      </c>
      <c r="O530" s="66" t="s">
        <v>1058</v>
      </c>
      <c r="P530" s="66" t="s">
        <v>1060</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1054</v>
      </c>
      <c r="N531" s="70" t="s">
        <v>1054</v>
      </c>
      <c r="O531" s="70" t="s">
        <v>1054</v>
      </c>
      <c r="P531" s="70" t="s">
        <v>1061</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1053</v>
      </c>
      <c r="N543" s="66" t="s">
        <v>1055</v>
      </c>
      <c r="O543" s="66" t="s">
        <v>1058</v>
      </c>
      <c r="P543" s="66" t="s">
        <v>1060</v>
      </c>
    </row>
    <row r="544" spans="1:22" s="1" customFormat="1" ht="20.25" customHeight="1" x14ac:dyDescent="0.15">
      <c r="A544" s="243"/>
      <c r="C544" s="62"/>
      <c r="D544" s="3"/>
      <c r="E544" s="3"/>
      <c r="F544" s="3"/>
      <c r="G544" s="3"/>
      <c r="H544" s="287"/>
      <c r="I544" s="67" t="s">
        <v>36</v>
      </c>
      <c r="J544" s="68"/>
      <c r="K544" s="186"/>
      <c r="L544" s="70" t="s">
        <v>1049</v>
      </c>
      <c r="M544" s="70" t="s">
        <v>1054</v>
      </c>
      <c r="N544" s="70" t="s">
        <v>1054</v>
      </c>
      <c r="O544" s="70" t="s">
        <v>1054</v>
      </c>
      <c r="P544" s="70" t="s">
        <v>1061</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1052</v>
      </c>
      <c r="N558" s="211" t="s">
        <v>1052</v>
      </c>
      <c r="O558" s="211" t="s">
        <v>1052</v>
      </c>
      <c r="P558" s="211" t="s">
        <v>1052</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0</v>
      </c>
      <c r="M560" s="211">
        <v>0</v>
      </c>
      <c r="N560" s="211">
        <v>0</v>
      </c>
      <c r="O560" s="211">
        <v>0</v>
      </c>
      <c r="P560" s="211">
        <v>0</v>
      </c>
    </row>
    <row r="561" spans="1:16" s="91" customFormat="1" ht="34.5" customHeight="1" x14ac:dyDescent="0.15">
      <c r="A561" s="251" t="s">
        <v>871</v>
      </c>
      <c r="B561" s="119"/>
      <c r="C561" s="209"/>
      <c r="D561" s="417" t="s">
        <v>377</v>
      </c>
      <c r="E561" s="418"/>
      <c r="F561" s="418"/>
      <c r="G561" s="418"/>
      <c r="H561" s="419"/>
      <c r="I561" s="377"/>
      <c r="J561" s="207"/>
      <c r="K561" s="210"/>
      <c r="L561" s="211">
        <v>0</v>
      </c>
      <c r="M561" s="211">
        <v>0</v>
      </c>
      <c r="N561" s="211">
        <v>0</v>
      </c>
      <c r="O561" s="211">
        <v>0</v>
      </c>
      <c r="P561" s="211">
        <v>0</v>
      </c>
    </row>
    <row r="562" spans="1:16" s="91" customFormat="1" ht="34.5" customHeight="1" x14ac:dyDescent="0.15">
      <c r="A562" s="251" t="s">
        <v>872</v>
      </c>
      <c r="B562" s="119"/>
      <c r="C562" s="209"/>
      <c r="D562" s="417" t="s">
        <v>992</v>
      </c>
      <c r="E562" s="418"/>
      <c r="F562" s="418"/>
      <c r="G562" s="418"/>
      <c r="H562" s="419"/>
      <c r="I562" s="377"/>
      <c r="J562" s="207"/>
      <c r="K562" s="210"/>
      <c r="L562" s="211">
        <v>0</v>
      </c>
      <c r="M562" s="211">
        <v>0</v>
      </c>
      <c r="N562" s="211">
        <v>0</v>
      </c>
      <c r="O562" s="211">
        <v>0</v>
      </c>
      <c r="P562" s="211">
        <v>0</v>
      </c>
    </row>
    <row r="563" spans="1:16" s="91" customFormat="1" ht="34.5" customHeight="1" x14ac:dyDescent="0.15">
      <c r="A563" s="251" t="s">
        <v>873</v>
      </c>
      <c r="B563" s="119"/>
      <c r="C563" s="209"/>
      <c r="D563" s="417" t="s">
        <v>379</v>
      </c>
      <c r="E563" s="418"/>
      <c r="F563" s="418"/>
      <c r="G563" s="418"/>
      <c r="H563" s="419"/>
      <c r="I563" s="377"/>
      <c r="J563" s="207"/>
      <c r="K563" s="210"/>
      <c r="L563" s="211">
        <v>0</v>
      </c>
      <c r="M563" s="211">
        <v>0</v>
      </c>
      <c r="N563" s="211">
        <v>0</v>
      </c>
      <c r="O563" s="211">
        <v>0</v>
      </c>
      <c r="P563" s="211">
        <v>0</v>
      </c>
    </row>
    <row r="564" spans="1:16" s="91" customFormat="1" ht="34.5" customHeight="1" x14ac:dyDescent="0.15">
      <c r="A564" s="251" t="s">
        <v>874</v>
      </c>
      <c r="B564" s="119"/>
      <c r="C564" s="209"/>
      <c r="D564" s="417" t="s">
        <v>380</v>
      </c>
      <c r="E564" s="418"/>
      <c r="F564" s="418"/>
      <c r="G564" s="418"/>
      <c r="H564" s="419"/>
      <c r="I564" s="377"/>
      <c r="J564" s="207"/>
      <c r="K564" s="210"/>
      <c r="L564" s="211">
        <v>0</v>
      </c>
      <c r="M564" s="211">
        <v>0</v>
      </c>
      <c r="N564" s="211">
        <v>0</v>
      </c>
      <c r="O564" s="211">
        <v>0</v>
      </c>
      <c r="P564" s="211">
        <v>0</v>
      </c>
    </row>
    <row r="565" spans="1:16" s="91" customFormat="1" ht="34.5" customHeight="1" x14ac:dyDescent="0.15">
      <c r="A565" s="251" t="s">
        <v>875</v>
      </c>
      <c r="B565" s="119"/>
      <c r="C565" s="280"/>
      <c r="D565" s="417" t="s">
        <v>869</v>
      </c>
      <c r="E565" s="418"/>
      <c r="F565" s="418"/>
      <c r="G565" s="418"/>
      <c r="H565" s="419"/>
      <c r="I565" s="377"/>
      <c r="J565" s="207"/>
      <c r="K565" s="210"/>
      <c r="L565" s="211">
        <v>0</v>
      </c>
      <c r="M565" s="211">
        <v>0</v>
      </c>
      <c r="N565" s="211">
        <v>0</v>
      </c>
      <c r="O565" s="211">
        <v>0</v>
      </c>
      <c r="P565" s="211">
        <v>0</v>
      </c>
    </row>
    <row r="566" spans="1:16" s="91" customFormat="1" ht="34.5" customHeight="1" x14ac:dyDescent="0.15">
      <c r="A566" s="251" t="s">
        <v>876</v>
      </c>
      <c r="B566" s="119"/>
      <c r="C566" s="285"/>
      <c r="D566" s="417" t="s">
        <v>993</v>
      </c>
      <c r="E566" s="418"/>
      <c r="F566" s="418"/>
      <c r="G566" s="418"/>
      <c r="H566" s="419"/>
      <c r="I566" s="377"/>
      <c r="J566" s="213"/>
      <c r="K566" s="214"/>
      <c r="L566" s="211">
        <v>0</v>
      </c>
      <c r="M566" s="211">
        <v>0</v>
      </c>
      <c r="N566" s="211">
        <v>0</v>
      </c>
      <c r="O566" s="211">
        <v>0</v>
      </c>
      <c r="P566" s="211">
        <v>0</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v>0</v>
      </c>
      <c r="M568" s="211">
        <v>36.799999999999997</v>
      </c>
      <c r="N568" s="211">
        <v>14.8</v>
      </c>
      <c r="O568" s="211">
        <v>0</v>
      </c>
      <c r="P568" s="211">
        <v>0</v>
      </c>
    </row>
    <row r="569" spans="1:16" s="91" customFormat="1" ht="34.5" customHeight="1" x14ac:dyDescent="0.15">
      <c r="A569" s="251" t="s">
        <v>878</v>
      </c>
      <c r="B569" s="119"/>
      <c r="C569" s="209"/>
      <c r="D569" s="417" t="s">
        <v>377</v>
      </c>
      <c r="E569" s="418"/>
      <c r="F569" s="418"/>
      <c r="G569" s="418"/>
      <c r="H569" s="419"/>
      <c r="I569" s="377"/>
      <c r="J569" s="207"/>
      <c r="K569" s="210"/>
      <c r="L569" s="211">
        <v>0</v>
      </c>
      <c r="M569" s="211">
        <v>22.4</v>
      </c>
      <c r="N569" s="211">
        <v>5.6</v>
      </c>
      <c r="O569" s="211">
        <v>0</v>
      </c>
      <c r="P569" s="211">
        <v>0</v>
      </c>
    </row>
    <row r="570" spans="1:16" s="91" customFormat="1" ht="34.5" customHeight="1" x14ac:dyDescent="0.15">
      <c r="A570" s="251" t="s">
        <v>879</v>
      </c>
      <c r="B570" s="119"/>
      <c r="C570" s="209"/>
      <c r="D570" s="417" t="s">
        <v>992</v>
      </c>
      <c r="E570" s="418"/>
      <c r="F570" s="418"/>
      <c r="G570" s="418"/>
      <c r="H570" s="419"/>
      <c r="I570" s="377"/>
      <c r="J570" s="207"/>
      <c r="K570" s="210"/>
      <c r="L570" s="211">
        <v>0</v>
      </c>
      <c r="M570" s="211">
        <v>0</v>
      </c>
      <c r="N570" s="211">
        <v>0</v>
      </c>
      <c r="O570" s="211">
        <v>0</v>
      </c>
      <c r="P570" s="211">
        <v>0</v>
      </c>
    </row>
    <row r="571" spans="1:16" s="91" customFormat="1" ht="34.5" customHeight="1" x14ac:dyDescent="0.15">
      <c r="A571" s="251" t="s">
        <v>880</v>
      </c>
      <c r="B571" s="119"/>
      <c r="C571" s="209"/>
      <c r="D571" s="417" t="s">
        <v>379</v>
      </c>
      <c r="E571" s="418"/>
      <c r="F571" s="418"/>
      <c r="G571" s="418"/>
      <c r="H571" s="419"/>
      <c r="I571" s="377"/>
      <c r="J571" s="207"/>
      <c r="K571" s="210"/>
      <c r="L571" s="211">
        <v>0</v>
      </c>
      <c r="M571" s="211">
        <v>0</v>
      </c>
      <c r="N571" s="211">
        <v>0</v>
      </c>
      <c r="O571" s="211">
        <v>0</v>
      </c>
      <c r="P571" s="211">
        <v>0</v>
      </c>
    </row>
    <row r="572" spans="1:16" s="91" customFormat="1" ht="34.5" customHeight="1" x14ac:dyDescent="0.15">
      <c r="A572" s="251" t="s">
        <v>881</v>
      </c>
      <c r="B572" s="119"/>
      <c r="C572" s="209"/>
      <c r="D572" s="417" t="s">
        <v>380</v>
      </c>
      <c r="E572" s="418"/>
      <c r="F572" s="418"/>
      <c r="G572" s="418"/>
      <c r="H572" s="419"/>
      <c r="I572" s="377"/>
      <c r="J572" s="207"/>
      <c r="K572" s="210"/>
      <c r="L572" s="211">
        <v>0</v>
      </c>
      <c r="M572" s="211">
        <v>0</v>
      </c>
      <c r="N572" s="211">
        <v>0</v>
      </c>
      <c r="O572" s="211">
        <v>0</v>
      </c>
      <c r="P572" s="211">
        <v>0</v>
      </c>
    </row>
    <row r="573" spans="1:16" s="91" customFormat="1" ht="34.5" customHeight="1" x14ac:dyDescent="0.15">
      <c r="A573" s="251" t="s">
        <v>882</v>
      </c>
      <c r="B573" s="119"/>
      <c r="C573" s="209"/>
      <c r="D573" s="417" t="s">
        <v>869</v>
      </c>
      <c r="E573" s="418"/>
      <c r="F573" s="418"/>
      <c r="G573" s="418"/>
      <c r="H573" s="419"/>
      <c r="I573" s="377"/>
      <c r="J573" s="207"/>
      <c r="K573" s="210"/>
      <c r="L573" s="211">
        <v>0</v>
      </c>
      <c r="M573" s="211">
        <v>0</v>
      </c>
      <c r="N573" s="211">
        <v>0</v>
      </c>
      <c r="O573" s="211">
        <v>0</v>
      </c>
      <c r="P573" s="211">
        <v>0</v>
      </c>
    </row>
    <row r="574" spans="1:16" s="91" customFormat="1" ht="34.5" customHeight="1" x14ac:dyDescent="0.15">
      <c r="A574" s="251" t="s">
        <v>883</v>
      </c>
      <c r="B574" s="119"/>
      <c r="C574" s="212"/>
      <c r="D574" s="417" t="s">
        <v>993</v>
      </c>
      <c r="E574" s="418"/>
      <c r="F574" s="418"/>
      <c r="G574" s="418"/>
      <c r="H574" s="419"/>
      <c r="I574" s="377"/>
      <c r="J574" s="213"/>
      <c r="K574" s="214"/>
      <c r="L574" s="211">
        <v>0</v>
      </c>
      <c r="M574" s="211">
        <v>0</v>
      </c>
      <c r="N574" s="211">
        <v>0</v>
      </c>
      <c r="O574" s="211">
        <v>0</v>
      </c>
      <c r="P574" s="211">
        <v>0</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0</v>
      </c>
      <c r="P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0</v>
      </c>
      <c r="P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v>0</v>
      </c>
      <c r="O578" s="211">
        <v>0</v>
      </c>
      <c r="P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0</v>
      </c>
      <c r="P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0</v>
      </c>
      <c r="P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v>0</v>
      </c>
      <c r="O582" s="211">
        <v>0</v>
      </c>
      <c r="P582" s="211">
        <v>0</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1053</v>
      </c>
      <c r="N588" s="66" t="s">
        <v>1055</v>
      </c>
      <c r="O588" s="66" t="s">
        <v>1058</v>
      </c>
      <c r="P588" s="66" t="s">
        <v>1060</v>
      </c>
    </row>
    <row r="589" spans="1:22" s="1" customFormat="1" ht="20.25" customHeight="1" x14ac:dyDescent="0.15">
      <c r="A589" s="243"/>
      <c r="C589" s="62"/>
      <c r="D589" s="3"/>
      <c r="E589" s="3"/>
      <c r="F589" s="3"/>
      <c r="G589" s="3"/>
      <c r="H589" s="287"/>
      <c r="I589" s="67" t="s">
        <v>36</v>
      </c>
      <c r="J589" s="68"/>
      <c r="K589" s="186"/>
      <c r="L589" s="70" t="s">
        <v>1049</v>
      </c>
      <c r="M589" s="70" t="s">
        <v>1054</v>
      </c>
      <c r="N589" s="70" t="s">
        <v>1054</v>
      </c>
      <c r="O589" s="70" t="s">
        <v>1054</v>
      </c>
      <c r="P589" s="70" t="s">
        <v>1061</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t="s">
        <v>541</v>
      </c>
      <c r="M591" s="117">
        <v>0</v>
      </c>
      <c r="N591" s="117">
        <v>0</v>
      </c>
      <c r="O591" s="117">
        <v>0</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f>IF(SUM(L593:P593)=0,IF(COUNTIF(L593:P593,"未確認")&gt;0,"未確認",IF(COUNTIF(L593:P593,"~*")&gt;0,"*",SUM(L593:P593))),SUM(L593:P593))</f>
        <v>16</v>
      </c>
      <c r="K593" s="201" t="str">
        <f>IF(OR(COUNTIF(L593:P593,"未確認")&gt;0,COUNTIF(L593:P593,"*")&gt;0),"※","")</f>
        <v/>
      </c>
      <c r="L593" s="117">
        <v>16</v>
      </c>
      <c r="M593" s="117">
        <v>0</v>
      </c>
      <c r="N593" s="117">
        <v>0</v>
      </c>
      <c r="O593" s="117">
        <v>0</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0</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0</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0</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0</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0</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1053</v>
      </c>
      <c r="N611" s="66" t="s">
        <v>1055</v>
      </c>
      <c r="O611" s="66" t="s">
        <v>1058</v>
      </c>
      <c r="P611" s="66" t="s">
        <v>1060</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1054</v>
      </c>
      <c r="N612" s="70" t="s">
        <v>1054</v>
      </c>
      <c r="O612" s="70" t="s">
        <v>1054</v>
      </c>
      <c r="P612" s="70" t="s">
        <v>1061</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1053</v>
      </c>
      <c r="N629" s="66" t="s">
        <v>1055</v>
      </c>
      <c r="O629" s="66" t="s">
        <v>1058</v>
      </c>
      <c r="P629" s="66" t="s">
        <v>1060</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1054</v>
      </c>
      <c r="N630" s="70" t="s">
        <v>1054</v>
      </c>
      <c r="O630" s="70" t="s">
        <v>1054</v>
      </c>
      <c r="P630" s="70" t="s">
        <v>1061</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13</v>
      </c>
      <c r="K632" s="201" t="str">
        <f t="shared" si="31"/>
        <v/>
      </c>
      <c r="L632" s="117">
        <v>13</v>
      </c>
      <c r="M632" s="117">
        <v>0</v>
      </c>
      <c r="N632" s="117">
        <v>0</v>
      </c>
      <c r="O632" s="117">
        <v>0</v>
      </c>
      <c r="P632" s="117">
        <v>0</v>
      </c>
    </row>
    <row r="633" spans="1:22" s="118" customFormat="1" ht="57" x14ac:dyDescent="0.15">
      <c r="A633" s="252" t="s">
        <v>919</v>
      </c>
      <c r="B633" s="119"/>
      <c r="C633" s="303" t="s">
        <v>436</v>
      </c>
      <c r="D633" s="304"/>
      <c r="E633" s="304"/>
      <c r="F633" s="304"/>
      <c r="G633" s="304"/>
      <c r="H633" s="305"/>
      <c r="I633" s="122" t="s">
        <v>437</v>
      </c>
      <c r="J633" s="116">
        <f t="shared" si="30"/>
        <v>15</v>
      </c>
      <c r="K633" s="201" t="str">
        <f t="shared" si="31"/>
        <v/>
      </c>
      <c r="L633" s="117">
        <v>15</v>
      </c>
      <c r="M633" s="117">
        <v>0</v>
      </c>
      <c r="N633" s="117">
        <v>0</v>
      </c>
      <c r="O633" s="117">
        <v>0</v>
      </c>
      <c r="P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c r="O635" s="117">
        <v>0</v>
      </c>
      <c r="P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v>0</v>
      </c>
      <c r="O638" s="117">
        <v>0</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1053</v>
      </c>
      <c r="N644" s="66" t="s">
        <v>1055</v>
      </c>
      <c r="O644" s="66" t="s">
        <v>1058</v>
      </c>
      <c r="P644" s="66" t="s">
        <v>1060</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1054</v>
      </c>
      <c r="N645" s="70" t="s">
        <v>1054</v>
      </c>
      <c r="O645" s="70" t="s">
        <v>1054</v>
      </c>
      <c r="P645" s="70" t="s">
        <v>1061</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38</v>
      </c>
      <c r="K646" s="201" t="str">
        <f t="shared" ref="K646:K660" si="33">IF(OR(COUNTIF(L646:P646,"未確認")&gt;0,COUNTIF(L646:P646,"*")&gt;0),"※","")</f>
        <v>※</v>
      </c>
      <c r="L646" s="117" t="s">
        <v>541</v>
      </c>
      <c r="M646" s="117">
        <v>0</v>
      </c>
      <c r="N646" s="117">
        <v>0</v>
      </c>
      <c r="O646" s="117">
        <v>38</v>
      </c>
      <c r="P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c r="O648" s="117" t="s">
        <v>541</v>
      </c>
      <c r="P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c r="O649" s="117" t="s">
        <v>541</v>
      </c>
      <c r="P649" s="117">
        <v>0</v>
      </c>
    </row>
    <row r="650" spans="1:22" s="118" customFormat="1" ht="84" customHeight="1" x14ac:dyDescent="0.15">
      <c r="A650" s="252" t="s">
        <v>929</v>
      </c>
      <c r="B650" s="84"/>
      <c r="C650" s="295"/>
      <c r="D650" s="297"/>
      <c r="E650" s="303" t="s">
        <v>941</v>
      </c>
      <c r="F650" s="304"/>
      <c r="G650" s="304"/>
      <c r="H650" s="305"/>
      <c r="I650" s="122" t="s">
        <v>458</v>
      </c>
      <c r="J650" s="116">
        <f t="shared" si="32"/>
        <v>28</v>
      </c>
      <c r="K650" s="201" t="str">
        <f t="shared" si="33"/>
        <v>※</v>
      </c>
      <c r="L650" s="117">
        <v>0</v>
      </c>
      <c r="M650" s="117">
        <v>0</v>
      </c>
      <c r="N650" s="117">
        <v>0</v>
      </c>
      <c r="O650" s="117">
        <v>28</v>
      </c>
      <c r="P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11</v>
      </c>
      <c r="K655" s="201" t="str">
        <f t="shared" si="33"/>
        <v>※</v>
      </c>
      <c r="L655" s="117" t="s">
        <v>541</v>
      </c>
      <c r="M655" s="117">
        <v>0</v>
      </c>
      <c r="N655" s="117">
        <v>0</v>
      </c>
      <c r="O655" s="117">
        <v>11</v>
      </c>
      <c r="P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v>0</v>
      </c>
      <c r="N657" s="117">
        <v>0</v>
      </c>
      <c r="O657" s="117" t="s">
        <v>541</v>
      </c>
      <c r="P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t="s">
        <v>541</v>
      </c>
      <c r="O658" s="117" t="s">
        <v>541</v>
      </c>
      <c r="P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1053</v>
      </c>
      <c r="N665" s="66" t="s">
        <v>1055</v>
      </c>
      <c r="O665" s="66" t="s">
        <v>1058</v>
      </c>
      <c r="P665" s="66" t="s">
        <v>1060</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1054</v>
      </c>
      <c r="N666" s="70" t="s">
        <v>1054</v>
      </c>
      <c r="O666" s="70" t="s">
        <v>1054</v>
      </c>
      <c r="P666" s="70" t="s">
        <v>1061</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1057</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0</v>
      </c>
      <c r="M668" s="225">
        <v>0</v>
      </c>
      <c r="N668" s="225">
        <v>0</v>
      </c>
      <c r="O668" s="225">
        <v>100</v>
      </c>
      <c r="P668" s="225">
        <v>0</v>
      </c>
    </row>
    <row r="669" spans="1:22" s="83" customFormat="1" ht="56.1" customHeight="1" x14ac:dyDescent="0.15">
      <c r="A669" s="251" t="s">
        <v>952</v>
      </c>
      <c r="B669" s="84"/>
      <c r="C669" s="316" t="s">
        <v>483</v>
      </c>
      <c r="D669" s="317"/>
      <c r="E669" s="317"/>
      <c r="F669" s="317"/>
      <c r="G669" s="317"/>
      <c r="H669" s="318"/>
      <c r="I669" s="138" t="s">
        <v>484</v>
      </c>
      <c r="J669" s="223"/>
      <c r="K669" s="224"/>
      <c r="L669" s="300">
        <v>0</v>
      </c>
      <c r="M669" s="300">
        <v>0</v>
      </c>
      <c r="N669" s="300">
        <v>0</v>
      </c>
      <c r="O669" s="300">
        <v>6.8</v>
      </c>
      <c r="P669" s="300">
        <v>0</v>
      </c>
    </row>
    <row r="670" spans="1:22" s="83" customFormat="1" ht="60" customHeight="1" x14ac:dyDescent="0.15">
      <c r="A670" s="251" t="s">
        <v>953</v>
      </c>
      <c r="B670" s="84"/>
      <c r="C670" s="325" t="s">
        <v>485</v>
      </c>
      <c r="D670" s="326"/>
      <c r="E670" s="326"/>
      <c r="F670" s="326"/>
      <c r="G670" s="326"/>
      <c r="H670" s="327"/>
      <c r="I670" s="344" t="s">
        <v>1030</v>
      </c>
      <c r="J670" s="223"/>
      <c r="K670" s="224"/>
      <c r="L670" s="301">
        <v>0</v>
      </c>
      <c r="M670" s="301">
        <v>0</v>
      </c>
      <c r="N670" s="301">
        <v>0</v>
      </c>
      <c r="O670" s="301">
        <v>194</v>
      </c>
      <c r="P670" s="301">
        <v>0</v>
      </c>
    </row>
    <row r="671" spans="1:22" s="83" customFormat="1" ht="35.1" customHeight="1" x14ac:dyDescent="0.15">
      <c r="A671" s="251" t="s">
        <v>954</v>
      </c>
      <c r="B671" s="84"/>
      <c r="C671" s="227"/>
      <c r="D671" s="228"/>
      <c r="E671" s="325" t="s">
        <v>487</v>
      </c>
      <c r="F671" s="326"/>
      <c r="G671" s="326"/>
      <c r="H671" s="327"/>
      <c r="I671" s="401"/>
      <c r="J671" s="223"/>
      <c r="K671" s="224"/>
      <c r="L671" s="301">
        <v>0</v>
      </c>
      <c r="M671" s="301">
        <v>0</v>
      </c>
      <c r="N671" s="301">
        <v>0</v>
      </c>
      <c r="O671" s="301">
        <v>65</v>
      </c>
      <c r="P671" s="301">
        <v>0</v>
      </c>
    </row>
    <row r="672" spans="1:22" s="83" customFormat="1" ht="25.7" customHeight="1" x14ac:dyDescent="0.15">
      <c r="A672" s="251" t="s">
        <v>955</v>
      </c>
      <c r="B672" s="84"/>
      <c r="C672" s="229"/>
      <c r="D672" s="286"/>
      <c r="E672" s="423"/>
      <c r="F672" s="424"/>
      <c r="G672" s="417" t="s">
        <v>1003</v>
      </c>
      <c r="H672" s="419"/>
      <c r="I672" s="402"/>
      <c r="J672" s="223"/>
      <c r="K672" s="224"/>
      <c r="L672" s="301">
        <v>0</v>
      </c>
      <c r="M672" s="301">
        <v>0</v>
      </c>
      <c r="N672" s="301">
        <v>0</v>
      </c>
      <c r="O672" s="301">
        <v>59</v>
      </c>
      <c r="P672" s="301">
        <v>0</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0</v>
      </c>
      <c r="M673" s="301">
        <v>0</v>
      </c>
      <c r="N673" s="301">
        <v>0</v>
      </c>
      <c r="O673" s="301">
        <v>85</v>
      </c>
      <c r="P673" s="301">
        <v>0</v>
      </c>
    </row>
    <row r="674" spans="1:22" s="115" customFormat="1" ht="34.5" customHeight="1" x14ac:dyDescent="0.15">
      <c r="A674" s="251" t="s">
        <v>957</v>
      </c>
      <c r="B674" s="84"/>
      <c r="C674" s="289"/>
      <c r="D674" s="291"/>
      <c r="E674" s="316" t="s">
        <v>1004</v>
      </c>
      <c r="F674" s="317"/>
      <c r="G674" s="317"/>
      <c r="H674" s="318"/>
      <c r="I674" s="425"/>
      <c r="J674" s="223"/>
      <c r="K674" s="224"/>
      <c r="L674" s="301">
        <v>0</v>
      </c>
      <c r="M674" s="301">
        <v>0</v>
      </c>
      <c r="N674" s="301">
        <v>0</v>
      </c>
      <c r="O674" s="301">
        <v>75</v>
      </c>
      <c r="P674" s="301">
        <v>0</v>
      </c>
    </row>
    <row r="675" spans="1:22" s="83" customFormat="1" ht="56.1" customHeight="1" x14ac:dyDescent="0.15">
      <c r="A675" s="251" t="s">
        <v>958</v>
      </c>
      <c r="B675" s="84"/>
      <c r="C675" s="316" t="s">
        <v>1005</v>
      </c>
      <c r="D675" s="317"/>
      <c r="E675" s="317"/>
      <c r="F675" s="317"/>
      <c r="G675" s="317"/>
      <c r="H675" s="318"/>
      <c r="I675" s="138" t="s">
        <v>492</v>
      </c>
      <c r="J675" s="223"/>
      <c r="K675" s="224"/>
      <c r="L675" s="302">
        <v>0</v>
      </c>
      <c r="M675" s="302">
        <v>0</v>
      </c>
      <c r="N675" s="302">
        <v>0</v>
      </c>
      <c r="O675" s="302">
        <v>37.6</v>
      </c>
      <c r="P675" s="302">
        <v>0</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1053</v>
      </c>
      <c r="N681" s="66" t="s">
        <v>1055</v>
      </c>
      <c r="O681" s="66" t="s">
        <v>1058</v>
      </c>
      <c r="P681" s="66" t="s">
        <v>1060</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1054</v>
      </c>
      <c r="N682" s="70" t="s">
        <v>1054</v>
      </c>
      <c r="O682" s="70" t="s">
        <v>1054</v>
      </c>
      <c r="P682" s="70" t="s">
        <v>1061</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1053</v>
      </c>
      <c r="N691" s="66" t="s">
        <v>1055</v>
      </c>
      <c r="O691" s="66" t="s">
        <v>1058</v>
      </c>
      <c r="P691" s="66" t="s">
        <v>1060</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1054</v>
      </c>
      <c r="N692" s="70" t="s">
        <v>1054</v>
      </c>
      <c r="O692" s="70" t="s">
        <v>1054</v>
      </c>
      <c r="P692" s="70" t="s">
        <v>1061</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1053</v>
      </c>
      <c r="N704" s="66" t="s">
        <v>1055</v>
      </c>
      <c r="O704" s="66" t="s">
        <v>1058</v>
      </c>
      <c r="P704" s="66" t="s">
        <v>1060</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1054</v>
      </c>
      <c r="N705" s="70" t="s">
        <v>1054</v>
      </c>
      <c r="O705" s="70" t="s">
        <v>1054</v>
      </c>
      <c r="P705" s="70" t="s">
        <v>1061</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2020-01-05T23:55:14Z</dcterms:created>
  <dcterms:modified xsi:type="dcterms:W3CDTF">2020-01-05T23:55:17Z</dcterms:modified>
</cp:coreProperties>
</file>