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1_安中市△\"/>
    </mc:Choice>
  </mc:AlternateContent>
  <xr:revisionPtr revIDLastSave="0" documentId="13_ncr:1_{A5B6EBA2-F11F-4113-86ED-03EB1AB3D979}" xr6:coauthVersionLast="36" xr6:coauthVersionMax="36" xr10:uidLastSave="{00000000-0000-0000-0000-000000000000}"/>
  <workbookProtection workbookAlgorithmName="SHA-512" workbookHashValue="OMncv5k/stcPVPj8YZZ5fxHjwpgh7U+k525dXXKIb5FhDFFCC9kFuUA3UQEM7v93XTJRN1M6NCY0XuykWiZwDw==" workbookSaltValue="Iru2jHg4Nk9ZJCfCt5WdZ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B10" i="4"/>
  <c r="BB8" i="4"/>
  <c r="AT8" i="4"/>
  <c r="AD8" i="4"/>
  <c r="W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<sst xmlns="http://schemas.openxmlformats.org/spreadsheetml/2006/main" count="320" uniqueCount="118">
  <si>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</si>
  <si>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</si>
  <si>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</si>
  <si>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</si>
  <si>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</si>
  <si>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</si>
  <si>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</si>
  <si>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</si>
  <si>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</si>
  <si>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</si>
  <si>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</si>
  <si>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</si>
  <si>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</si>
  <si>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</si>
  <si>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</si>
  <si>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</si>
  <si>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</si>
  <si>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</si>
  <si>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</si>
  <si>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</si>
  <si>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</si>
  <si>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</si>
  <si>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</si>
  <si>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</si>
  <si>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</si>
  <si>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</si>
  <si>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</si>
  <si>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</si>
  <si>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</si>
  <si>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</si>
  <si>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</si>
  <si>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</si>
  <si>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</si>
  <si>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</si>
  <si>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</si>
  <si>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</si>
  <si>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</si>
  <si>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</si>
  <si>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</si>
  <si>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</si>
  <si>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</si>
  <si>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</si>
  <si>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</si>
  <si>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</si>
  <si>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</si>
  <si>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</si>
  <si>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</si>
  <si>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</si>
  <si>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</si>
  <si>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</si>
  <si>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</si>
  <si>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</si>
  <si>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</si>
  <si>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</si>
  <si>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</si>
  <si>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</si>
  <si>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</si>
  <si>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</si>
  <si>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</si>
  <si>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</si>
  <si>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</si>
  <si>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</si>
  <si>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</si>
  <si>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</si>
  <si>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</si>
  <si>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</si>
  <si>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</si>
  <si>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</si>
  <si>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</si>
  <si>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</si>
  <si>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</si>
  <si>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</si>
  <si>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</si>
  <si>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</si>
  <si>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</si>
  <si>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</si>
  <si>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</si>
  <si>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</si>
  <si>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</si>
  <si>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</si>
  <si>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</si>
  <si>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</si>
  <si>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</si>
  <si>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</si>
  <si>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</si>
  <si>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</si>
  <si>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</si>
  <si>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</si>
  <si>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</si>
  <si>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</si>
  <si>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</si>
  <si>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</si>
  <si>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</si>
  <si>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</si>
  <si>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</si>
  <si>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</si>
  <si>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</si>
  <si>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</si>
  <si>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</si>
  <si>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</si>
  <si>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</si>
  <si>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</si>
  <si>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</si>
  <si>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</si>
  <si>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</si>
  <si>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</si>
  <si>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</si>
  <si>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</si>
  <si>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</si>
  <si>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</si>
  <si>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</si>
  <si>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</si>
  <si>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</si>
  <si>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</si>
  <si>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</si>
  <si>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本市の公共下水道事業については、平成7年度から供用を開始しており、経年が26年と浅く、現在のところ本格的な老朽化対策は行っていない。
　</t>
    <rPh sb="0" eb="2">
      <t>ホンシ</t>
    </rPh>
    <rPh sb="3" eb="5">
      <t>コウキョウ</t>
    </rPh>
    <rPh sb="5" eb="8">
      <t>ゲスイドウ</t>
    </rPh>
    <rPh sb="8" eb="10">
      <t>ジギョウ</t>
    </rPh>
    <rPh sb="16" eb="18">
      <t>ヘイセイ</t>
    </rPh>
    <rPh sb="19" eb="21">
      <t>ネンド</t>
    </rPh>
    <rPh sb="23" eb="25">
      <t>キョウヨウ</t>
    </rPh>
    <rPh sb="26" eb="28">
      <t>カイシ</t>
    </rPh>
    <rPh sb="33" eb="35">
      <t>ケイネン</t>
    </rPh>
    <rPh sb="38" eb="39">
      <t>ネン</t>
    </rPh>
    <rPh sb="40" eb="41">
      <t>アサ</t>
    </rPh>
    <rPh sb="43" eb="45">
      <t>ゲンザイ</t>
    </rPh>
    <rPh sb="49" eb="52">
      <t>ホンカクテキ</t>
    </rPh>
    <rPh sb="53" eb="56">
      <t>ロウキュウカ</t>
    </rPh>
    <rPh sb="56" eb="58">
      <t>タイサク</t>
    </rPh>
    <rPh sb="59" eb="60">
      <t>オコナ</t>
    </rPh>
    <phoneticPr fontId="4"/>
  </si>
  <si>
    <t>①経常収支比率については、100％を超えているが、一般会計から基準外の繰入金を一部繰り入れているため、引き続き収益の確保及び費用の削減に努める。
②累積欠損金比率については、今年度は発生していない。
③流動比率については、全国平均及び類似団体平均値共に下回っており、使用料収益の増加及び経費の削減等により、現金預金の確保に努める。
④企業債残高対事業規模比率については、全国平均及び類似団体平均値共に上回っているが、企業債残高は年々減少しており、引き続き企業債の借入れ抑制及び計画的な償還を行い、企業債残高の減少に努める。
⑤経費回収率については、全国平均を下回っており、使用料収益の増加及び汚水処理費の削減に努める。
⑥汚水処理原価については、全国平均を上回っており、接続率の向上及び経費の削減に努める。
⑦施設利用率については、該当なし。
⑧水洗化率については、全国平均及び類似団体平均値共に下回っており、供用開始区域内の下水道未接続者に対して接続促進を図り、水洗化率の向上に努める。</t>
    <rPh sb="1" eb="3">
      <t>ケイジョウ</t>
    </rPh>
    <rPh sb="3" eb="5">
      <t>シュウシ</t>
    </rPh>
    <rPh sb="5" eb="7">
      <t>ヒリツ</t>
    </rPh>
    <rPh sb="18" eb="19">
      <t>コ</t>
    </rPh>
    <rPh sb="25" eb="27">
      <t>イッパン</t>
    </rPh>
    <rPh sb="27" eb="29">
      <t>カイケイ</t>
    </rPh>
    <rPh sb="31" eb="33">
      <t>キジュン</t>
    </rPh>
    <rPh sb="35" eb="37">
      <t>クリイレ</t>
    </rPh>
    <rPh sb="37" eb="38">
      <t>キン</t>
    </rPh>
    <rPh sb="39" eb="41">
      <t>イチブ</t>
    </rPh>
    <rPh sb="41" eb="42">
      <t>ク</t>
    </rPh>
    <rPh sb="43" eb="44">
      <t>イ</t>
    </rPh>
    <rPh sb="51" eb="52">
      <t>ヒ</t>
    </rPh>
    <rPh sb="53" eb="54">
      <t>ツヅ</t>
    </rPh>
    <rPh sb="55" eb="57">
      <t>シュウエキ</t>
    </rPh>
    <rPh sb="58" eb="60">
      <t>カクホ</t>
    </rPh>
    <rPh sb="60" eb="61">
      <t>オヨ</t>
    </rPh>
    <rPh sb="62" eb="64">
      <t>ヒヨウ</t>
    </rPh>
    <rPh sb="65" eb="67">
      <t>サクゲン</t>
    </rPh>
    <rPh sb="68" eb="69">
      <t>ツト</t>
    </rPh>
    <rPh sb="74" eb="76">
      <t>ルイセキ</t>
    </rPh>
    <rPh sb="76" eb="78">
      <t>ケッソン</t>
    </rPh>
    <rPh sb="78" eb="79">
      <t>キン</t>
    </rPh>
    <rPh sb="79" eb="81">
      <t>ヒリツ</t>
    </rPh>
    <rPh sb="87" eb="90">
      <t>コンネンド</t>
    </rPh>
    <rPh sb="91" eb="93">
      <t>ハッセイ</t>
    </rPh>
    <rPh sb="101" eb="103">
      <t>リュウドウ</t>
    </rPh>
    <rPh sb="103" eb="105">
      <t>ヒリツ</t>
    </rPh>
    <rPh sb="111" eb="113">
      <t>ゼンコク</t>
    </rPh>
    <rPh sb="113" eb="115">
      <t>ヘイキン</t>
    </rPh>
    <rPh sb="115" eb="116">
      <t>オヨ</t>
    </rPh>
    <rPh sb="117" eb="119">
      <t>ルイジ</t>
    </rPh>
    <rPh sb="119" eb="121">
      <t>ダンタイ</t>
    </rPh>
    <rPh sb="121" eb="124">
      <t>ヘイキンチ</t>
    </rPh>
    <rPh sb="124" eb="125">
      <t>トモ</t>
    </rPh>
    <rPh sb="126" eb="128">
      <t>シタマワ</t>
    </rPh>
    <rPh sb="133" eb="136">
      <t>シヨウリョウ</t>
    </rPh>
    <rPh sb="136" eb="138">
      <t>シュウエキ</t>
    </rPh>
    <rPh sb="139" eb="141">
      <t>ゾウカ</t>
    </rPh>
    <rPh sb="141" eb="142">
      <t>オヨ</t>
    </rPh>
    <rPh sb="143" eb="145">
      <t>ケイヒ</t>
    </rPh>
    <rPh sb="146" eb="148">
      <t>サクゲン</t>
    </rPh>
    <rPh sb="148" eb="149">
      <t>トウ</t>
    </rPh>
    <rPh sb="153" eb="155">
      <t>ゲンキン</t>
    </rPh>
    <rPh sb="155" eb="157">
      <t>ヨキン</t>
    </rPh>
    <rPh sb="158" eb="160">
      <t>カクホ</t>
    </rPh>
    <rPh sb="161" eb="162">
      <t>ツト</t>
    </rPh>
    <rPh sb="167" eb="169">
      <t>キギョウ</t>
    </rPh>
    <rPh sb="169" eb="170">
      <t>サイ</t>
    </rPh>
    <rPh sb="170" eb="172">
      <t>ザンダカ</t>
    </rPh>
    <rPh sb="172" eb="173">
      <t>タイ</t>
    </rPh>
    <rPh sb="173" eb="175">
      <t>ジギョウ</t>
    </rPh>
    <rPh sb="175" eb="177">
      <t>キボ</t>
    </rPh>
    <rPh sb="177" eb="179">
      <t>ヒリツ</t>
    </rPh>
    <rPh sb="185" eb="187">
      <t>ゼンコク</t>
    </rPh>
    <rPh sb="187" eb="189">
      <t>ヘイキン</t>
    </rPh>
    <rPh sb="198" eb="199">
      <t>トモ</t>
    </rPh>
    <rPh sb="200" eb="202">
      <t>ウワマワ</t>
    </rPh>
    <rPh sb="208" eb="210">
      <t>キギョウ</t>
    </rPh>
    <rPh sb="210" eb="211">
      <t>サイ</t>
    </rPh>
    <rPh sb="211" eb="213">
      <t>ザンダカ</t>
    </rPh>
    <rPh sb="214" eb="216">
      <t>ネンネン</t>
    </rPh>
    <rPh sb="216" eb="218">
      <t>ゲンショウ</t>
    </rPh>
    <rPh sb="223" eb="224">
      <t>ヒ</t>
    </rPh>
    <rPh sb="225" eb="226">
      <t>ツヅ</t>
    </rPh>
    <rPh sb="227" eb="229">
      <t>キギョウ</t>
    </rPh>
    <rPh sb="229" eb="230">
      <t>サイ</t>
    </rPh>
    <rPh sb="231" eb="233">
      <t>カリイ</t>
    </rPh>
    <rPh sb="234" eb="236">
      <t>ヨクセイ</t>
    </rPh>
    <rPh sb="236" eb="237">
      <t>オヨ</t>
    </rPh>
    <rPh sb="238" eb="241">
      <t>ケイカクテキ</t>
    </rPh>
    <rPh sb="242" eb="244">
      <t>ショウカン</t>
    </rPh>
    <rPh sb="245" eb="246">
      <t>オコナ</t>
    </rPh>
    <rPh sb="248" eb="250">
      <t>キギョウ</t>
    </rPh>
    <rPh sb="250" eb="251">
      <t>サイ</t>
    </rPh>
    <rPh sb="251" eb="253">
      <t>ザンダカ</t>
    </rPh>
    <rPh sb="254" eb="256">
      <t>ゲンショウ</t>
    </rPh>
    <rPh sb="257" eb="258">
      <t>ツト</t>
    </rPh>
    <rPh sb="263" eb="265">
      <t>ケイヒ</t>
    </rPh>
    <rPh sb="265" eb="267">
      <t>カイシュウ</t>
    </rPh>
    <rPh sb="267" eb="268">
      <t>リツ</t>
    </rPh>
    <rPh sb="274" eb="276">
      <t>ゼンコク</t>
    </rPh>
    <rPh sb="276" eb="278">
      <t>ヘイキン</t>
    </rPh>
    <rPh sb="279" eb="281">
      <t>シタマワ</t>
    </rPh>
    <rPh sb="286" eb="289">
      <t>シヨウリョウ</t>
    </rPh>
    <rPh sb="289" eb="291">
      <t>シュウエキ</t>
    </rPh>
    <rPh sb="292" eb="294">
      <t>ゾウカ</t>
    </rPh>
    <rPh sb="294" eb="295">
      <t>オヨ</t>
    </rPh>
    <rPh sb="296" eb="298">
      <t>オスイ</t>
    </rPh>
    <rPh sb="298" eb="300">
      <t>ショリ</t>
    </rPh>
    <rPh sb="300" eb="301">
      <t>ヒ</t>
    </rPh>
    <rPh sb="302" eb="304">
      <t>サクゲン</t>
    </rPh>
    <rPh sb="305" eb="306">
      <t>ツト</t>
    </rPh>
    <rPh sb="311" eb="313">
      <t>オスイ</t>
    </rPh>
    <rPh sb="313" eb="315">
      <t>ショリ</t>
    </rPh>
    <rPh sb="315" eb="317">
      <t>ゲンカ</t>
    </rPh>
    <rPh sb="323" eb="325">
      <t>ゼンコク</t>
    </rPh>
    <rPh sb="325" eb="327">
      <t>ヘイキン</t>
    </rPh>
    <rPh sb="328" eb="330">
      <t>ウワマワ</t>
    </rPh>
    <rPh sb="335" eb="337">
      <t>セツゾク</t>
    </rPh>
    <rPh sb="337" eb="338">
      <t>リツ</t>
    </rPh>
    <rPh sb="339" eb="341">
      <t>コウジョウ</t>
    </rPh>
    <rPh sb="341" eb="342">
      <t>オヨ</t>
    </rPh>
    <rPh sb="343" eb="345">
      <t>ケイヒ</t>
    </rPh>
    <rPh sb="346" eb="348">
      <t>サクゲン</t>
    </rPh>
    <rPh sb="349" eb="350">
      <t>ツト</t>
    </rPh>
    <rPh sb="355" eb="357">
      <t>シセツ</t>
    </rPh>
    <rPh sb="357" eb="360">
      <t>リヨウリツ</t>
    </rPh>
    <rPh sb="366" eb="368">
      <t>ガイトウ</t>
    </rPh>
    <rPh sb="373" eb="376">
      <t>スイセンカ</t>
    </rPh>
    <rPh sb="376" eb="377">
      <t>リツ</t>
    </rPh>
    <rPh sb="396" eb="397">
      <t>トモ</t>
    </rPh>
    <rPh sb="398" eb="400">
      <t>シタマワ</t>
    </rPh>
    <rPh sb="405" eb="407">
      <t>キョウヨウ</t>
    </rPh>
    <rPh sb="407" eb="409">
      <t>カイシ</t>
    </rPh>
    <rPh sb="409" eb="411">
      <t>クイキ</t>
    </rPh>
    <rPh sb="411" eb="412">
      <t>ナイ</t>
    </rPh>
    <rPh sb="413" eb="416">
      <t>ゲスイドウ</t>
    </rPh>
    <rPh sb="416" eb="419">
      <t>ミセツゾク</t>
    </rPh>
    <rPh sb="419" eb="420">
      <t>シャ</t>
    </rPh>
    <rPh sb="421" eb="422">
      <t>タイ</t>
    </rPh>
    <rPh sb="424" eb="426">
      <t>セツゾク</t>
    </rPh>
    <rPh sb="426" eb="428">
      <t>ソクシン</t>
    </rPh>
    <rPh sb="429" eb="430">
      <t>ハカ</t>
    </rPh>
    <rPh sb="432" eb="435">
      <t>スイセンカ</t>
    </rPh>
    <rPh sb="435" eb="436">
      <t>リツ</t>
    </rPh>
    <rPh sb="437" eb="439">
      <t>コウジョウ</t>
    </rPh>
    <rPh sb="440" eb="441">
      <t>ツト</t>
    </rPh>
    <phoneticPr fontId="4"/>
  </si>
  <si>
    <t>　本市の公共下水道事業は、利根川上流流域関連安中市公共下水道事業計画に基づき、令和8年度の概成に向けて計画的に管渠整備を進めている。
　令和2年度より、地方公営企業法の一部を適用して公営企業会計へ移行したことより経営状況が明確となるため、今後の少子高齢化及び人口減少等を踏まえ、より効率的な事業経営を行っていく必要がある。</t>
    <rPh sb="155" eb="1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</si>
</sst>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95-42D8-8F2F-7CE8DBC714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3E95-42D8-8F2F-7CE8DBC714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C8-4CEB-8E12-D151D3FAF6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13C8-4CEB-8E12-D151D3FAF6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69.900000000000006</c:v>
                </c:pt>
              </c:numCache>
            </c:numRef>
          </c:val>
          <c:extLst>
            <c:ext xmlns:c16="http://schemas.microsoft.com/office/drawing/2014/chart" uri="{C3380CC4-5D6E-409C-BE32-E72D297353CC}">
              <c16:uniqueId val="{00000000-A3B9-4DA2-AC91-35988DA999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A3B9-4DA2-AC91-35988DA999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124.03</c:v>
                </c:pt>
              </c:numCache>
            </c:numRef>
          </c:val>
          <c:extLst>
            <c:ext xmlns:c16="http://schemas.microsoft.com/office/drawing/2014/chart" uri="{C3380CC4-5D6E-409C-BE32-E72D297353CC}">
              <c16:uniqueId val="{00000000-A8D2-4DC6-B737-9709AE2B3B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A8D2-4DC6-B737-9709AE2B3B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2.98</c:v>
                </c:pt>
              </c:numCache>
            </c:numRef>
          </c:val>
          <c:extLst>
            <c:ext xmlns:c16="http://schemas.microsoft.com/office/drawing/2014/chart" uri="{C3380CC4-5D6E-409C-BE32-E72D297353CC}">
              <c16:uniqueId val="{00000000-BAD3-40B3-8243-6D29923BA1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BAD3-40B3-8243-6D29923BA1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9C-480E-BB1A-E26B2E91D2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09C-480E-BB1A-E26B2E91D2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40-47A1-BEE0-C1F490DF43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5C40-47A1-BEE0-C1F490DF43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30.22</c:v>
                </c:pt>
              </c:numCache>
            </c:numRef>
          </c:val>
          <c:extLst>
            <c:ext xmlns:c16="http://schemas.microsoft.com/office/drawing/2014/chart" uri="{C3380CC4-5D6E-409C-BE32-E72D297353CC}">
              <c16:uniqueId val="{00000000-D679-4A8A-88C0-44FB92960B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D679-4A8A-88C0-44FB92960B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3240.16</c:v>
                </c:pt>
              </c:numCache>
            </c:numRef>
          </c:val>
          <c:extLst>
            <c:ext xmlns:c16="http://schemas.microsoft.com/office/drawing/2014/chart" uri="{C3380CC4-5D6E-409C-BE32-E72D297353CC}">
              <c16:uniqueId val="{00000000-B972-4437-B691-480E2D6550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B972-4437-B691-480E2D6550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84.97</c:v>
                </c:pt>
              </c:numCache>
            </c:numRef>
          </c:val>
          <c:extLst>
            <c:ext xmlns:c16="http://schemas.microsoft.com/office/drawing/2014/chart" uri="{C3380CC4-5D6E-409C-BE32-E72D297353CC}">
              <c16:uniqueId val="{00000000-91EB-4439-BE3C-AE1D63288A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91EB-4439-BE3C-AE1D63288A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D8D8-4E6B-9DF1-9F36A0D0C6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D8D8-4E6B-9DF1-9F36A0D0C6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安中市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56706</v>
      </c>
      <c r="AM8" s="51"/>
      <c r="AN8" s="51"/>
      <c r="AO8" s="51"/>
      <c r="AP8" s="51"/>
      <c r="AQ8" s="51"/>
      <c r="AR8" s="51"/>
      <c r="AS8" s="51"/>
      <c r="AT8" s="46">
        <f>データ!T6</f>
        <v>276.31</v>
      </c>
      <c r="AU8" s="46"/>
      <c r="AV8" s="46"/>
      <c r="AW8" s="46"/>
      <c r="AX8" s="46"/>
      <c r="AY8" s="46"/>
      <c r="AZ8" s="46"/>
      <c r="BA8" s="46"/>
      <c r="BB8" s="46">
        <f>データ!U6</f>
        <v>205.23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56.35</v>
      </c>
      <c r="J10" s="46"/>
      <c r="K10" s="46"/>
      <c r="L10" s="46"/>
      <c r="M10" s="46"/>
      <c r="N10" s="46"/>
      <c r="O10" s="46"/>
      <c r="P10" s="46">
        <f>データ!P6</f>
        <v>38.76</v>
      </c>
      <c r="Q10" s="46"/>
      <c r="R10" s="46"/>
      <c r="S10" s="46"/>
      <c r="T10" s="46"/>
      <c r="U10" s="46"/>
      <c r="V10" s="46"/>
      <c r="W10" s="46">
        <f>データ!Q6</f>
        <v>100</v>
      </c>
      <c r="X10" s="46"/>
      <c r="Y10" s="46"/>
      <c r="Z10" s="46"/>
      <c r="AA10" s="46"/>
      <c r="AB10" s="46"/>
      <c r="AC10" s="46"/>
      <c r="AD10" s="51">
        <f>データ!R6</f>
        <v>2370</v>
      </c>
      <c r="AE10" s="51"/>
      <c r="AF10" s="51"/>
      <c r="AG10" s="51"/>
      <c r="AH10" s="51"/>
      <c r="AI10" s="51"/>
      <c r="AJ10" s="51"/>
      <c r="AK10" s="2"/>
      <c r="AL10" s="51">
        <f>データ!V6</f>
        <v>21874</v>
      </c>
      <c r="AM10" s="51"/>
      <c r="AN10" s="51"/>
      <c r="AO10" s="51"/>
      <c r="AP10" s="51"/>
      <c r="AQ10" s="51"/>
      <c r="AR10" s="51"/>
      <c r="AS10" s="51"/>
      <c r="AT10" s="46">
        <f>データ!W6</f>
        <v>5.6</v>
      </c>
      <c r="AU10" s="46"/>
      <c r="AV10" s="46"/>
      <c r="AW10" s="46"/>
      <c r="AX10" s="46"/>
      <c r="AY10" s="46"/>
      <c r="AZ10" s="46"/>
      <c r="BA10" s="46"/>
      <c r="BB10" s="46">
        <f>データ!X6</f>
        <v>3906.07</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ijBw5ugtj5crNSzFlgBrgGhmOwBxDeXGmBsQ16yq8rVf3E/mBmSh1jwO3s1iUYjwkzHqa9wvMLLllOF9yN1tA==" saltValue="wzD83p7cf8b2BmCwvpjF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102113</v>
      </c>
      <c r="D6" s="33">
        <f t="shared" si="3"/>
        <v>46</v>
      </c>
      <c r="E6" s="33">
        <f t="shared" si="3"/>
        <v>17</v>
      </c>
      <c r="F6" s="33">
        <f t="shared" si="3"/>
        <v>1</v>
      </c>
      <c r="G6" s="33">
        <f t="shared" si="3"/>
        <v>0</v>
      </c>
      <c r="H6" s="33" t="str">
        <f t="shared" si="3"/>
        <v>群馬県　安中市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56.35</v>
      </c>
      <c r="P6" s="34">
        <f t="shared" si="3"/>
        <v>38.76</v>
      </c>
      <c r="Q6" s="34">
        <f t="shared" si="3"/>
        <v>100</v>
      </c>
      <c r="R6" s="34">
        <f t="shared" si="3"/>
        <v>2370</v>
      </c>
      <c r="S6" s="34">
        <f t="shared" si="3"/>
        <v>56706</v>
      </c>
      <c r="T6" s="34">
        <f t="shared" si="3"/>
        <v>276.31</v>
      </c>
      <c r="U6" s="34">
        <f t="shared" si="3"/>
        <v>205.23</v>
      </c>
      <c r="V6" s="34">
        <f t="shared" si="3"/>
        <v>21874</v>
      </c>
      <c r="W6" s="34">
        <f t="shared" si="3"/>
        <v>5.6</v>
      </c>
      <c r="X6" s="34">
        <f t="shared" si="3"/>
        <v>3906.07</v>
      </c>
      <c r="Y6" s="35" t="str">
        <f>IF(Y7="",NA(),Y7)</f>
        <v>-</v>
      </c>
      <c r="Z6" s="35" t="str">
        <f t="shared" ref="Z6:AH6" si="4">IF(Z7="",NA(),Z7)</f>
        <v>-</v>
      </c>
      <c r="AA6" s="35" t="str">
        <f t="shared" si="4"/>
        <v>-</v>
      </c>
      <c r="AB6" s="35" t="str">
        <f t="shared" si="4"/>
        <v>-</v>
      </c>
      <c r="AC6" s="35">
        <f t="shared" si="4"/>
        <v>124.03</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30.22</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3240.16</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84.97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69.900000000000006</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2.98</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102113</v>
      </c>
      <c r="D7" s="37">
        <v>46</v>
      </c>
      <c r="E7" s="37">
        <v>17</v>
      </c>
      <c r="F7" s="37">
        <v>1</v>
      </c>
      <c r="G7" s="37">
        <v>0</v>
      </c>
      <c r="H7" s="37" t="s">
        <v>96</v>
      </c>
      <c r="I7" s="37" t="s">
        <v>97</v>
      </c>
      <c r="J7" s="37" t="s">
        <v>98</v>
      </c>
      <c r="K7" s="37" t="s">
        <v>99</v>
      </c>
      <c r="L7" s="37" t="s">
        <v>100</v>
      </c>
      <c r="M7" s="37" t="s">
        <v>101</v>
      </c>
      <c r="N7" s="38" t="s">
        <v>102</v>
      </c>
      <c r="O7" s="38">
        <v>56.35</v>
      </c>
      <c r="P7" s="38">
        <v>38.76</v>
      </c>
      <c r="Q7" s="38">
        <v>100</v>
      </c>
      <c r="R7" s="38">
        <v>2370</v>
      </c>
      <c r="S7" s="38">
        <v>56706</v>
      </c>
      <c r="T7" s="38">
        <v>276.31</v>
      </c>
      <c r="U7" s="38">
        <v>205.23</v>
      </c>
      <c r="V7" s="38">
        <v>21874</v>
      </c>
      <c r="W7" s="38">
        <v>5.6</v>
      </c>
      <c r="X7" s="38">
        <v>3906.07</v>
      </c>
      <c r="Y7" s="38" t="s">
        <v>102</v>
      </c>
      <c r="Z7" s="38" t="s">
        <v>102</v>
      </c>
      <c r="AA7" s="38" t="s">
        <v>102</v>
      </c>
      <c r="AB7" s="38" t="s">
        <v>102</v>
      </c>
      <c r="AC7" s="38">
        <v>124.03</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30.22</v>
      </c>
      <c r="AZ7" s="38" t="s">
        <v>102</v>
      </c>
      <c r="BA7" s="38" t="s">
        <v>102</v>
      </c>
      <c r="BB7" s="38" t="s">
        <v>102</v>
      </c>
      <c r="BC7" s="38" t="s">
        <v>102</v>
      </c>
      <c r="BD7" s="38">
        <v>40.67</v>
      </c>
      <c r="BE7" s="38">
        <v>67.52</v>
      </c>
      <c r="BF7" s="38" t="s">
        <v>102</v>
      </c>
      <c r="BG7" s="38" t="s">
        <v>102</v>
      </c>
      <c r="BH7" s="38" t="s">
        <v>102</v>
      </c>
      <c r="BI7" s="38" t="s">
        <v>102</v>
      </c>
      <c r="BJ7" s="38">
        <v>3240.16</v>
      </c>
      <c r="BK7" s="38" t="s">
        <v>102</v>
      </c>
      <c r="BL7" s="38" t="s">
        <v>102</v>
      </c>
      <c r="BM7" s="38" t="s">
        <v>102</v>
      </c>
      <c r="BN7" s="38" t="s">
        <v>102</v>
      </c>
      <c r="BO7" s="38">
        <v>1050.51</v>
      </c>
      <c r="BP7" s="38">
        <v>705.21</v>
      </c>
      <c r="BQ7" s="38" t="s">
        <v>102</v>
      </c>
      <c r="BR7" s="38" t="s">
        <v>102</v>
      </c>
      <c r="BS7" s="38" t="s">
        <v>102</v>
      </c>
      <c r="BT7" s="38" t="s">
        <v>102</v>
      </c>
      <c r="BU7" s="38">
        <v>84.97</v>
      </c>
      <c r="BV7" s="38" t="s">
        <v>102</v>
      </c>
      <c r="BW7" s="38" t="s">
        <v>102</v>
      </c>
      <c r="BX7" s="38" t="s">
        <v>102</v>
      </c>
      <c r="BY7" s="38" t="s">
        <v>102</v>
      </c>
      <c r="BZ7" s="38">
        <v>82.65</v>
      </c>
      <c r="CA7" s="38">
        <v>98.96</v>
      </c>
      <c r="CB7" s="38" t="s">
        <v>102</v>
      </c>
      <c r="CC7" s="38" t="s">
        <v>102</v>
      </c>
      <c r="CD7" s="38" t="s">
        <v>102</v>
      </c>
      <c r="CE7" s="38" t="s">
        <v>102</v>
      </c>
      <c r="CF7" s="38">
        <v>150</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69.900000000000006</v>
      </c>
      <c r="DC7" s="38" t="s">
        <v>102</v>
      </c>
      <c r="DD7" s="38" t="s">
        <v>102</v>
      </c>
      <c r="DE7" s="38" t="s">
        <v>102</v>
      </c>
      <c r="DF7" s="38" t="s">
        <v>102</v>
      </c>
      <c r="DG7" s="38">
        <v>82.08</v>
      </c>
      <c r="DH7" s="38">
        <v>95.57</v>
      </c>
      <c r="DI7" s="38" t="s">
        <v>102</v>
      </c>
      <c r="DJ7" s="38" t="s">
        <v>102</v>
      </c>
      <c r="DK7" s="38" t="s">
        <v>102</v>
      </c>
      <c r="DL7" s="38" t="s">
        <v>102</v>
      </c>
      <c r="DM7" s="38">
        <v>2.98</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2022-02-14T09:11:42Z</cp:lastPrinted>
  <dcterms:created xsi:type="dcterms:W3CDTF">2021-12-03T07:09:11Z</dcterms:created>
  <dcterms:modified xsi:type="dcterms:W3CDTF">2022-02-14T09:11:45Z</dcterms:modified>
  <cp:category/>
</cp:coreProperties>
</file>