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urai-makoto\Desktop\作業中\"/>
    </mc:Choice>
  </mc:AlternateContent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AQ8" i="4" s="1"/>
  <c r="Q6" i="5"/>
  <c r="P6" i="5"/>
  <c r="O6" i="5"/>
  <c r="N6" i="5"/>
  <c r="M6" i="5"/>
  <c r="L6" i="5"/>
  <c r="K6" i="5"/>
  <c r="R8" i="4" s="1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I8" i="4"/>
  <c r="Z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<sst xmlns="http://schemas.openxmlformats.org/spreadsheetml/2006/main" count="218" uniqueCount="108">
  <si>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</si>
  <si>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</si>
  <si>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</si>
  <si>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</si>
  <si>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</si>
  <si>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</si>
  <si>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</si>
  <si>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</si>
  <si>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</si>
  <si>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</si>
  <si>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</si>
  <si>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</si>
  <si>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</si>
  <si>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</si>
  <si>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</si>
  <si>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</si>
  <si>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</si>
  <si>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</si>
  <si>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</si>
  <si>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</si>
  <si>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</si>
  <si>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</si>
  <si>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</si>
  <si>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</si>
  <si>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</si>
  <si>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</si>
  <si>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</si>
  <si>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</si>
  <si>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</si>
  <si>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</si>
  <si>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</si>
  <si>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</si>
  <si>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</si>
  <si>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</si>
  <si>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</si>
  <si>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</si>
  <si>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</si>
  <si>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</si>
  <si>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</si>
  <si>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</si>
  <si>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</si>
  <si>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</si>
  <si>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</si>
  <si>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</si>
  <si>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</si>
  <si>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</si>
  <si>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</si>
  <si>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</si>
  <si>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</si>
  <si>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</si>
  <si>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</si>
  <si>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</si>
  <si>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</si>
  <si>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</si>
  <si>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</si>
  <si>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</si>
  <si>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</si>
  <si>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</si>
  <si>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</si>
  <si>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</si>
  <si>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</si>
  <si>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</si>
  <si>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</si>
  <si>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</si>
  <si>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</si>
  <si>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</si>
  <si>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</si>
  <si>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</si>
  <si>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</si>
  <si>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</si>
  <si>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</si>
  <si>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</si>
  <si>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</si>
  <si>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</si>
  <si>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</si>
  <si>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</si>
  <si>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</si>
  <si>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</si>
  <si>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</si>
  <si>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</si>
  <si>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</si>
  <si>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</si>
  <si>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</si>
  <si>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</si>
  <si>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</si>
  <si>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</si>
  <si>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</si>
  <si>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</si>
  <si>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</si>
  <si>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</si>
  <si>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</si>
  <si>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</si>
  <si>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</si>
  <si>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神流町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</si>
  <si>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</si>
  <si>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</si>
  <si>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</si>
  <si>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</si>
  <si>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</si>
  <si>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</si>
  <si>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</si>
  <si>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</si>
  <si>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</si>
  <si>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</si>
  <si>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</si>
  <si>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管路を含め老朽化した施設が多数あるので、計画的に改修を行っている。計画を見直しながら、今後も改修事業を実施する。</t>
    <rPh sb="0" eb="2">
      <t>カンロ</t>
    </rPh>
    <rPh sb="3" eb="4">
      <t>フク</t>
    </rPh>
    <rPh sb="5" eb="8">
      <t>ロウキュウカ</t>
    </rPh>
    <rPh sb="10" eb="12">
      <t>シセツ</t>
    </rPh>
    <rPh sb="13" eb="15">
      <t>タスウ</t>
    </rPh>
    <rPh sb="20" eb="23">
      <t>ケイカクテキ</t>
    </rPh>
    <rPh sb="24" eb="26">
      <t>カイシュウ</t>
    </rPh>
    <rPh sb="27" eb="28">
      <t>オコナ</t>
    </rPh>
    <rPh sb="33" eb="35">
      <t>ケイカク</t>
    </rPh>
    <rPh sb="36" eb="38">
      <t>ミナオ</t>
    </rPh>
    <rPh sb="43" eb="45">
      <t>コンゴ</t>
    </rPh>
    <rPh sb="46" eb="48">
      <t>カイシュウ</t>
    </rPh>
    <rPh sb="48" eb="50">
      <t>ジギョウ</t>
    </rPh>
    <rPh sb="51" eb="53">
      <t>ジッシ</t>
    </rPh>
    <phoneticPr fontId="4"/>
  </si>
  <si>
    <t>経営健全化に向け、料金の見直しが必要である。改修計画の見直しを行いながら、効果的な改修を実施する。</t>
    <rPh sb="0" eb="2">
      <t>ケイエイ</t>
    </rPh>
    <rPh sb="2" eb="5">
      <t>ケンゼンカ</t>
    </rPh>
    <rPh sb="6" eb="7">
      <t>ム</t>
    </rPh>
    <rPh sb="9" eb="11">
      <t>リョウキン</t>
    </rPh>
    <rPh sb="12" eb="14">
      <t>ミナオ</t>
    </rPh>
    <rPh sb="16" eb="18">
      <t>ヒツヨウ</t>
    </rPh>
    <rPh sb="22" eb="24">
      <t>カイシュウ</t>
    </rPh>
    <rPh sb="24" eb="26">
      <t>ケイカク</t>
    </rPh>
    <rPh sb="27" eb="29">
      <t>ミナオ</t>
    </rPh>
    <rPh sb="31" eb="32">
      <t>オコナ</t>
    </rPh>
    <rPh sb="37" eb="40">
      <t>コウカテキ</t>
    </rPh>
    <rPh sb="41" eb="43">
      <t>カイシュウ</t>
    </rPh>
    <rPh sb="44" eb="46">
      <t>ジッシ</t>
    </rPh>
    <phoneticPr fontId="4"/>
  </si>
  <si>
    <t>①総収益が減少傾向にあるので、料金の見直しが必要である。　④今後、企業債を借入予定であるので、上昇が見込まれる。　⑤全国平均程度ではあるが、料金設定が適正とはいえない。　⑥平均値以下であるが、今後も経費削減に努める。　⑦配水量の減少により、低い数値となっている。施設規模の見直しが必要である。　⑧平均値以上ではあるが、まだ漏水箇所等が多数あると考える。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給水人口が減少傾向にあるので、今後大幅な料金収入の増加は見込めない。料金見直しの検討が必要である。　施設利用率が低く、人口も減少傾向にあるので、施設規模を見直し、適切な施設となるよう改修事業を行う。</t>
    <rPh sb="1" eb="4">
      <t>ソウシュウエキ</t>
    </rPh>
    <rPh sb="5" eb="7">
      <t>ゲンショウ</t>
    </rPh>
    <rPh sb="7" eb="9">
      <t>ケイコウ</t>
    </rPh>
    <rPh sb="15" eb="17">
      <t>リョウキン</t>
    </rPh>
    <rPh sb="18" eb="20">
      <t>ミナオ</t>
    </rPh>
    <rPh sb="22" eb="24">
      <t>ヒツヨウ</t>
    </rPh>
    <rPh sb="30" eb="32">
      <t>コンゴ</t>
    </rPh>
    <rPh sb="33" eb="36">
      <t>キギョウサイ</t>
    </rPh>
    <rPh sb="37" eb="39">
      <t>カリイレ</t>
    </rPh>
    <rPh sb="39" eb="41">
      <t>ヨテイ</t>
    </rPh>
    <rPh sb="47" eb="49">
      <t>ジョウショウ</t>
    </rPh>
    <rPh sb="50" eb="52">
      <t>ミコ</t>
    </rPh>
    <rPh sb="58" eb="60">
      <t>ゼンコク</t>
    </rPh>
    <rPh sb="60" eb="62">
      <t>ヘイキン</t>
    </rPh>
    <rPh sb="62" eb="64">
      <t>テイド</t>
    </rPh>
    <rPh sb="70" eb="72">
      <t>リョウキン</t>
    </rPh>
    <rPh sb="72" eb="74">
      <t>セッテイ</t>
    </rPh>
    <rPh sb="75" eb="77">
      <t>テキセイ</t>
    </rPh>
    <rPh sb="86" eb="88">
      <t>ヘイキン</t>
    </rPh>
    <rPh sb="88" eb="89">
      <t>チ</t>
    </rPh>
    <rPh sb="89" eb="91">
      <t>イカ</t>
    </rPh>
    <rPh sb="96" eb="98">
      <t>コンゴ</t>
    </rPh>
    <rPh sb="99" eb="101">
      <t>ケイヒ</t>
    </rPh>
    <rPh sb="101" eb="103">
      <t>サクゲン</t>
    </rPh>
    <rPh sb="104" eb="105">
      <t>ツト</t>
    </rPh>
    <rPh sb="110" eb="113">
      <t>ハイスイリョウ</t>
    </rPh>
    <rPh sb="114" eb="116">
      <t>ゲンショウ</t>
    </rPh>
    <rPh sb="120" eb="121">
      <t>ヒク</t>
    </rPh>
    <rPh sb="122" eb="124">
      <t>スウチ</t>
    </rPh>
    <rPh sb="131" eb="133">
      <t>シセツ</t>
    </rPh>
    <rPh sb="133" eb="135">
      <t>キボ</t>
    </rPh>
    <rPh sb="136" eb="138">
      <t>ミナオ</t>
    </rPh>
    <rPh sb="140" eb="142">
      <t>ヒツヨウ</t>
    </rPh>
    <rPh sb="148" eb="151">
      <t>ヘイキンチ</t>
    </rPh>
    <rPh sb="151" eb="153">
      <t>イジョウ</t>
    </rPh>
    <rPh sb="161" eb="163">
      <t>ロウスイ</t>
    </rPh>
    <rPh sb="163" eb="165">
      <t>カショ</t>
    </rPh>
    <rPh sb="165" eb="166">
      <t>トウ</t>
    </rPh>
    <rPh sb="167" eb="169">
      <t>タスウ</t>
    </rPh>
    <rPh sb="172" eb="173">
      <t>カンガ</t>
    </rPh>
    <rPh sb="273" eb="275">
      <t>キュウスイ</t>
    </rPh>
    <rPh sb="275" eb="277">
      <t>ジンコウ</t>
    </rPh>
    <rPh sb="278" eb="280">
      <t>ゲンショウ</t>
    </rPh>
    <rPh sb="280" eb="282">
      <t>ケイコウ</t>
    </rPh>
    <rPh sb="288" eb="290">
      <t>コンゴ</t>
    </rPh>
    <rPh sb="290" eb="292">
      <t>オオハバ</t>
    </rPh>
    <rPh sb="293" eb="295">
      <t>リョウキン</t>
    </rPh>
    <rPh sb="295" eb="297">
      <t>シュウニュウ</t>
    </rPh>
    <rPh sb="298" eb="300">
      <t>ゾウカ</t>
    </rPh>
    <rPh sb="301" eb="303">
      <t>ミコ</t>
    </rPh>
    <rPh sb="307" eb="309">
      <t>リョウキン</t>
    </rPh>
    <rPh sb="309" eb="311">
      <t>ミナオ</t>
    </rPh>
    <rPh sb="313" eb="315">
      <t>ケントウ</t>
    </rPh>
    <rPh sb="316" eb="318">
      <t>ヒツヨウ</t>
    </rPh>
    <rPh sb="323" eb="325">
      <t>シセツ</t>
    </rPh>
    <rPh sb="325" eb="328">
      <t>リヨウリツ</t>
    </rPh>
    <rPh sb="329" eb="330">
      <t>ヒク</t>
    </rPh>
    <rPh sb="332" eb="334">
      <t>ジンコウ</t>
    </rPh>
    <rPh sb="335" eb="337">
      <t>ゲンショウ</t>
    </rPh>
    <rPh sb="337" eb="339">
      <t>ケイコウ</t>
    </rPh>
    <rPh sb="345" eb="347">
      <t>シセツ</t>
    </rPh>
    <rPh sb="347" eb="349">
      <t>キボ</t>
    </rPh>
    <rPh sb="350" eb="352">
      <t>ミナオ</t>
    </rPh>
    <rPh sb="354" eb="356">
      <t>テキセツ</t>
    </rPh>
    <rPh sb="357" eb="359">
      <t>シセツ</t>
    </rPh>
    <rPh sb="364" eb="366">
      <t>カイシュウ</t>
    </rPh>
    <rPh sb="366" eb="368">
      <t>ジギョウ</t>
    </rPh>
    <rPh sb="369" eb="370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</si>
</sst>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0.8</c:v>
                </c:pt>
                <c:pt idx="1">
                  <c:v>0.18</c:v>
                </c:pt>
                <c:pt idx="2">
                  <c:v>1.02</c:v>
                </c:pt>
                <c:pt idx="3">
                  <c:v>0.56000000000000005</c:v>
                </c:pt>
                <c:pt idx="4">
                  <c:v>1.19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82464"/>
        <c:axId val="31482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2464"/>
        <c:axId val="31482856"/>
      </c:lineChart>
      <c:dateAx>
        <c:axId val="3148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482856"/>
        <c:crosses val="autoZero"/>
        <c:auto val="1"/>
        <c:lblOffset val="100"/>
        <c:baseTimeUnit val="years"/>
      </c:dateAx>
      <c:valAx>
        <c:axId val="31482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48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33.47</c:v>
                </c:pt>
                <c:pt idx="1">
                  <c:v>33.380000000000003</c:v>
                </c:pt>
                <c:pt idx="2">
                  <c:v>32.28</c:v>
                </c:pt>
                <c:pt idx="3">
                  <c:v>30.54</c:v>
                </c:pt>
                <c:pt idx="4">
                  <c:v>29.58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547360"/>
        <c:axId val="21582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47360"/>
        <c:axId val="215820144"/>
      </c:lineChart>
      <c:dateAx>
        <c:axId val="43554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820144"/>
        <c:crosses val="autoZero"/>
        <c:auto val="1"/>
        <c:lblOffset val="100"/>
        <c:baseTimeUnit val="years"/>
      </c:dateAx>
      <c:valAx>
        <c:axId val="21582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5547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82.62</c:v>
                </c:pt>
                <c:pt idx="1">
                  <c:v>78.14</c:v>
                </c:pt>
                <c:pt idx="2">
                  <c:v>82.93</c:v>
                </c:pt>
                <c:pt idx="3">
                  <c:v>82.93</c:v>
                </c:pt>
                <c:pt idx="4">
                  <c:v>82.96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00480"/>
        <c:axId val="176000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0480"/>
        <c:axId val="176000872"/>
      </c:lineChart>
      <c:dateAx>
        <c:axId val="176000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000872"/>
        <c:crosses val="autoZero"/>
        <c:auto val="1"/>
        <c:lblOffset val="100"/>
        <c:baseTimeUnit val="years"/>
      </c:dateAx>
      <c:valAx>
        <c:axId val="176000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000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61.67</c:v>
                </c:pt>
                <c:pt idx="1">
                  <c:v>54.84</c:v>
                </c:pt>
                <c:pt idx="2">
                  <c:v>46.39</c:v>
                </c:pt>
                <c:pt idx="3">
                  <c:v>44.2</c:v>
                </c:pt>
                <c:pt idx="4">
                  <c:v>49.95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6440"/>
        <c:axId val="21389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96440"/>
        <c:axId val="213896832"/>
      </c:lineChart>
      <c:dateAx>
        <c:axId val="213896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896832"/>
        <c:crosses val="autoZero"/>
        <c:auto val="1"/>
        <c:lblOffset val="100"/>
        <c:baseTimeUnit val="years"/>
      </c:dateAx>
      <c:valAx>
        <c:axId val="21389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896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822312"/>
        <c:axId val="28482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822312"/>
        <c:axId val="284822704"/>
      </c:lineChart>
      <c:dateAx>
        <c:axId val="284822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4822704"/>
        <c:crosses val="autoZero"/>
        <c:auto val="1"/>
        <c:lblOffset val="100"/>
        <c:baseTimeUnit val="years"/>
      </c:dateAx>
      <c:valAx>
        <c:axId val="28482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4822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823880"/>
        <c:axId val="21386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823880"/>
        <c:axId val="213864880"/>
      </c:lineChart>
      <c:dateAx>
        <c:axId val="284823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864880"/>
        <c:crosses val="autoZero"/>
        <c:auto val="1"/>
        <c:lblOffset val="100"/>
        <c:baseTimeUnit val="years"/>
      </c:dateAx>
      <c:valAx>
        <c:axId val="21386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4823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66056"/>
        <c:axId val="21386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66056"/>
        <c:axId val="213866448"/>
      </c:lineChart>
      <c:dateAx>
        <c:axId val="213866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866448"/>
        <c:crosses val="autoZero"/>
        <c:auto val="1"/>
        <c:lblOffset val="100"/>
        <c:baseTimeUnit val="years"/>
      </c:dateAx>
      <c:valAx>
        <c:axId val="21386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866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547752"/>
        <c:axId val="43554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47752"/>
        <c:axId val="435548144"/>
      </c:lineChart>
      <c:dateAx>
        <c:axId val="435547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5548144"/>
        <c:crosses val="autoZero"/>
        <c:auto val="1"/>
        <c:lblOffset val="100"/>
        <c:baseTimeUnit val="years"/>
      </c:dateAx>
      <c:valAx>
        <c:axId val="43554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5547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1539.18</c:v>
                </c:pt>
                <c:pt idx="1">
                  <c:v>1509.92</c:v>
                </c:pt>
                <c:pt idx="2">
                  <c:v>1412.17</c:v>
                </c:pt>
                <c:pt idx="3">
                  <c:v>1349.24</c:v>
                </c:pt>
                <c:pt idx="4">
                  <c:v>1741.43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1392"/>
        <c:axId val="213181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81392"/>
        <c:axId val="213181784"/>
      </c:lineChart>
      <c:dateAx>
        <c:axId val="21318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181784"/>
        <c:crosses val="autoZero"/>
        <c:auto val="1"/>
        <c:lblOffset val="100"/>
        <c:baseTimeUnit val="years"/>
      </c:dateAx>
      <c:valAx>
        <c:axId val="213181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18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42.33</c:v>
                </c:pt>
                <c:pt idx="1">
                  <c:v>37.619999999999997</c:v>
                </c:pt>
                <c:pt idx="2">
                  <c:v>29.5</c:v>
                </c:pt>
                <c:pt idx="3">
                  <c:v>31.32</c:v>
                </c:pt>
                <c:pt idx="4">
                  <c:v>36.11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86592"/>
        <c:axId val="433386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86592"/>
        <c:axId val="433386984"/>
      </c:lineChart>
      <c:dateAx>
        <c:axId val="43338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3386984"/>
        <c:crosses val="autoZero"/>
        <c:auto val="1"/>
        <c:lblOffset val="100"/>
        <c:baseTimeUnit val="years"/>
      </c:dateAx>
      <c:valAx>
        <c:axId val="433386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3386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225.43</c:v>
                </c:pt>
                <c:pt idx="1">
                  <c:v>258.2</c:v>
                </c:pt>
                <c:pt idx="2">
                  <c:v>321.89999999999998</c:v>
                </c:pt>
                <c:pt idx="3">
                  <c:v>312.60000000000002</c:v>
                </c:pt>
                <c:pt idx="4">
                  <c:v>280.57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18576"/>
        <c:axId val="215818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18576"/>
        <c:axId val="215818968"/>
      </c:lineChart>
      <c:dateAx>
        <c:axId val="21581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818968"/>
        <c:crosses val="autoZero"/>
        <c:auto val="1"/>
        <c:lblOffset val="100"/>
        <c:baseTimeUnit val="years"/>
      </c:dateAx>
      <c:valAx>
        <c:axId val="215818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581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神流町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D3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2170</v>
      </c>
      <c r="AJ8" s="55"/>
      <c r="AK8" s="55"/>
      <c r="AL8" s="55"/>
      <c r="AM8" s="55"/>
      <c r="AN8" s="55"/>
      <c r="AO8" s="55"/>
      <c r="AP8" s="56"/>
      <c r="AQ8" s="46">
        <f>データ!R6</f>
        <v>114.6</v>
      </c>
      <c r="AR8" s="46"/>
      <c r="AS8" s="46"/>
      <c r="AT8" s="46"/>
      <c r="AU8" s="46"/>
      <c r="AV8" s="46"/>
      <c r="AW8" s="46"/>
      <c r="AX8" s="46"/>
      <c r="AY8" s="46">
        <f>データ!S6</f>
        <v>18.940000000000001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94.39</v>
      </c>
      <c r="S10" s="46"/>
      <c r="T10" s="46"/>
      <c r="U10" s="46"/>
      <c r="V10" s="46"/>
      <c r="W10" s="46"/>
      <c r="X10" s="46"/>
      <c r="Y10" s="46"/>
      <c r="Z10" s="80">
        <f>データ!P6</f>
        <v>1620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2019</v>
      </c>
      <c r="AJ10" s="80"/>
      <c r="AK10" s="80"/>
      <c r="AL10" s="80"/>
      <c r="AM10" s="80"/>
      <c r="AN10" s="80"/>
      <c r="AO10" s="80"/>
      <c r="AP10" s="80"/>
      <c r="AQ10" s="46">
        <f>データ!U6</f>
        <v>1110</v>
      </c>
      <c r="AR10" s="46"/>
      <c r="AS10" s="46"/>
      <c r="AT10" s="46"/>
      <c r="AU10" s="46"/>
      <c r="AV10" s="46"/>
      <c r="AW10" s="46"/>
      <c r="AX10" s="46"/>
      <c r="AY10" s="46">
        <f>データ!V6</f>
        <v>1.82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107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106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103675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神流町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94.39</v>
      </c>
      <c r="P6" s="32">
        <f t="shared" si="3"/>
        <v>1620</v>
      </c>
      <c r="Q6" s="32">
        <f t="shared" si="3"/>
        <v>2170</v>
      </c>
      <c r="R6" s="32">
        <f t="shared" si="3"/>
        <v>114.6</v>
      </c>
      <c r="S6" s="32">
        <f t="shared" si="3"/>
        <v>18.940000000000001</v>
      </c>
      <c r="T6" s="32">
        <f t="shared" si="3"/>
        <v>2019</v>
      </c>
      <c r="U6" s="32">
        <f t="shared" si="3"/>
        <v>1110</v>
      </c>
      <c r="V6" s="32">
        <f t="shared" si="3"/>
        <v>1.82</v>
      </c>
      <c r="W6" s="33">
        <f>IF(W7="",NA(),W7)</f>
        <v>61.67</v>
      </c>
      <c r="X6" s="33">
        <f t="shared" ref="X6:AF6" si="4">IF(X7="",NA(),X7)</f>
        <v>54.84</v>
      </c>
      <c r="Y6" s="33">
        <f t="shared" si="4"/>
        <v>46.39</v>
      </c>
      <c r="Z6" s="33">
        <f t="shared" si="4"/>
        <v>44.2</v>
      </c>
      <c r="AA6" s="33">
        <f t="shared" si="4"/>
        <v>49.95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1539.18</v>
      </c>
      <c r="BE6" s="33">
        <f t="shared" ref="BE6:BM6" si="7">IF(BE7="",NA(),BE7)</f>
        <v>1509.92</v>
      </c>
      <c r="BF6" s="33">
        <f t="shared" si="7"/>
        <v>1412.17</v>
      </c>
      <c r="BG6" s="33">
        <f t="shared" si="7"/>
        <v>1349.24</v>
      </c>
      <c r="BH6" s="33">
        <f t="shared" si="7"/>
        <v>1741.43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42.33</v>
      </c>
      <c r="BP6" s="33">
        <f t="shared" ref="BP6:BX6" si="8">IF(BP7="",NA(),BP7)</f>
        <v>37.619999999999997</v>
      </c>
      <c r="BQ6" s="33">
        <f t="shared" si="8"/>
        <v>29.5</v>
      </c>
      <c r="BR6" s="33">
        <f t="shared" si="8"/>
        <v>31.32</v>
      </c>
      <c r="BS6" s="33">
        <f t="shared" si="8"/>
        <v>36.11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225.43</v>
      </c>
      <c r="CA6" s="33">
        <f t="shared" ref="CA6:CI6" si="9">IF(CA7="",NA(),CA7)</f>
        <v>258.2</v>
      </c>
      <c r="CB6" s="33">
        <f t="shared" si="9"/>
        <v>321.89999999999998</v>
      </c>
      <c r="CC6" s="33">
        <f t="shared" si="9"/>
        <v>312.60000000000002</v>
      </c>
      <c r="CD6" s="33">
        <f t="shared" si="9"/>
        <v>280.57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33.47</v>
      </c>
      <c r="CL6" s="33">
        <f t="shared" ref="CL6:CT6" si="10">IF(CL7="",NA(),CL7)</f>
        <v>33.380000000000003</v>
      </c>
      <c r="CM6" s="33">
        <f t="shared" si="10"/>
        <v>32.28</v>
      </c>
      <c r="CN6" s="33">
        <f t="shared" si="10"/>
        <v>30.54</v>
      </c>
      <c r="CO6" s="33">
        <f t="shared" si="10"/>
        <v>29.58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82.62</v>
      </c>
      <c r="CW6" s="33">
        <f t="shared" ref="CW6:DE6" si="11">IF(CW7="",NA(),CW7)</f>
        <v>78.14</v>
      </c>
      <c r="CX6" s="33">
        <f t="shared" si="11"/>
        <v>82.93</v>
      </c>
      <c r="CY6" s="33">
        <f t="shared" si="11"/>
        <v>82.93</v>
      </c>
      <c r="CZ6" s="33">
        <f t="shared" si="11"/>
        <v>82.96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0.8</v>
      </c>
      <c r="ED6" s="33">
        <f t="shared" ref="ED6:EL6" si="14">IF(ED7="",NA(),ED7)</f>
        <v>0.18</v>
      </c>
      <c r="EE6" s="33">
        <f t="shared" si="14"/>
        <v>1.02</v>
      </c>
      <c r="EF6" s="33">
        <f t="shared" si="14"/>
        <v>0.56000000000000005</v>
      </c>
      <c r="EG6" s="33">
        <f t="shared" si="14"/>
        <v>1.19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103675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94.39</v>
      </c>
      <c r="P7" s="36">
        <v>1620</v>
      </c>
      <c r="Q7" s="36">
        <v>2170</v>
      </c>
      <c r="R7" s="36">
        <v>114.6</v>
      </c>
      <c r="S7" s="36">
        <v>18.940000000000001</v>
      </c>
      <c r="T7" s="36">
        <v>2019</v>
      </c>
      <c r="U7" s="36">
        <v>1110</v>
      </c>
      <c r="V7" s="36">
        <v>1.82</v>
      </c>
      <c r="W7" s="36">
        <v>61.67</v>
      </c>
      <c r="X7" s="36">
        <v>54.84</v>
      </c>
      <c r="Y7" s="36">
        <v>46.39</v>
      </c>
      <c r="Z7" s="36">
        <v>44.2</v>
      </c>
      <c r="AA7" s="36">
        <v>49.95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1539.18</v>
      </c>
      <c r="BE7" s="36">
        <v>1509.92</v>
      </c>
      <c r="BF7" s="36">
        <v>1412.17</v>
      </c>
      <c r="BG7" s="36">
        <v>1349.24</v>
      </c>
      <c r="BH7" s="36">
        <v>1741.43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42.33</v>
      </c>
      <c r="BP7" s="36">
        <v>37.619999999999997</v>
      </c>
      <c r="BQ7" s="36">
        <v>29.5</v>
      </c>
      <c r="BR7" s="36">
        <v>31.32</v>
      </c>
      <c r="BS7" s="36">
        <v>36.11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225.43</v>
      </c>
      <c r="CA7" s="36">
        <v>258.2</v>
      </c>
      <c r="CB7" s="36">
        <v>321.89999999999998</v>
      </c>
      <c r="CC7" s="36">
        <v>312.60000000000002</v>
      </c>
      <c r="CD7" s="36">
        <v>280.57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33.47</v>
      </c>
      <c r="CL7" s="36">
        <v>33.380000000000003</v>
      </c>
      <c r="CM7" s="36">
        <v>32.28</v>
      </c>
      <c r="CN7" s="36">
        <v>30.54</v>
      </c>
      <c r="CO7" s="36">
        <v>29.58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82.62</v>
      </c>
      <c r="CW7" s="36">
        <v>78.14</v>
      </c>
      <c r="CX7" s="36">
        <v>82.93</v>
      </c>
      <c r="CY7" s="36">
        <v>82.93</v>
      </c>
      <c r="CZ7" s="36">
        <v>82.96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0.8</v>
      </c>
      <c r="ED7" s="36">
        <v>0.18</v>
      </c>
      <c r="EE7" s="36">
        <v>1.02</v>
      </c>
      <c r="EF7" s="36">
        <v>0.56000000000000005</v>
      </c>
      <c r="EG7" s="36">
        <v>1.19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Ｈ27年度</cp:lastModifiedBy>
  <dcterms:created xsi:type="dcterms:W3CDTF">2016-01-18T05:01:02Z</dcterms:created>
  <dcterms:modified xsi:type="dcterms:W3CDTF">2016-02-12T01:09:59Z</dcterms:modified>
  <cp:category/>
</cp:coreProperties>
</file>