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<sst xmlns="http://schemas.openxmlformats.org/spreadsheetml/2006/main" count="2975" uniqueCount="1048">
  <si>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</si>
  <si>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</si>
  <si>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</si>
  <si>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</si>
  <si>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</si>
  <si>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</si>
  <si>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</si>
  <si>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</si>
  <si>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</si>
  <si>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</si>
  <si>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</si>
  <si>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</si>
  <si>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</si>
  <si>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</si>
  <si>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</si>
  <si>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</si>
  <si>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</si>
  <si>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</si>
  <si>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</si>
  <si>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</si>
  <si>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</si>
  <si>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</si>
  <si>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</si>
  <si>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</si>
  <si>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</si>
  <si>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</si>
  <si>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</si>
  <si>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</si>
  <si>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</si>
  <si>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</si>
  <si>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</si>
  <si>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</si>
  <si>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</si>
  <si>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</si>
  <si>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</si>
  <si>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</si>
  <si>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</si>
  <si>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</si>
  <si>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</si>
  <si>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</si>
  <si>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</si>
  <si>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</si>
  <si>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</si>
  <si>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</si>
  <si>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</si>
  <si>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</si>
  <si>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</si>
  <si>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</si>
  <si>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</si>
  <si>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</si>
  <si>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</si>
  <si>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</si>
  <si>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</si>
  <si>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</si>
  <si>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</si>
  <si>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</si>
  <si>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</si>
  <si>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</si>
  <si>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</si>
  <si>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</si>
  <si>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</si>
  <si>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</si>
  <si>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</si>
  <si>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</si>
  <si>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</si>
  <si>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</si>
  <si>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</si>
  <si>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</si>
  <si>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</si>
  <si>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</si>
  <si>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</si>
  <si>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</si>
  <si>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</si>
  <si>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</si>
  <si>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</si>
  <si>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</si>
  <si>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</si>
  <si>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</si>
  <si>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</si>
  <si>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</si>
  <si>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</si>
  <si>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</si>
  <si>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</si>
  <si>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</si>
  <si>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</si>
  <si>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</si>
  <si>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</si>
  <si>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</si>
  <si>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</si>
  <si>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</si>
  <si>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</si>
  <si>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</si>
  <si>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</si>
  <si>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</si>
  <si>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</si>
  <si>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</si>
  <si>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</si>
  <si>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</si>
  <si>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</si>
  <si>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</si>
  <si>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</si>
  <si>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</si>
  <si>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</si>
  <si>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</si>
  <si>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</si>
  <si>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</si>
  <si>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</si>
  <si>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</si>
  <si>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</si>
  <si>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</si>
  <si>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</si>
  <si>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</si>
  <si>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</si>
  <si>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</si>
  <si>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</si>
  <si>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</si>
  <si>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</si>
  <si>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</si>
  <si>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</si>
  <si>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</si>
  <si>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</si>
  <si>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</si>
  <si>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</si>
  <si>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</si>
  <si>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</si>
  <si>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</si>
  <si>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</si>
  <si>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</si>
  <si>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</si>
  <si>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</si>
  <si>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</si>
  <si>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</si>
  <si>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</si>
  <si>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</si>
  <si>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</si>
  <si>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</si>
  <si>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</si>
  <si>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</si>
  <si>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</si>
  <si>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</si>
  <si>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</si>
  <si>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</si>
  <si>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</si>
  <si>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</si>
  <si>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</si>
  <si>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</si>
  <si>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</si>
  <si>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</si>
  <si>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</si>
  <si>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</si>
  <si>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</si>
  <si>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</si>
  <si>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</si>
  <si>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</si>
  <si>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</si>
  <si>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</si>
  <si>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</si>
  <si>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</si>
  <si>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</si>
  <si>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</si>
  <si>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</si>
  <si>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</si>
  <si>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</si>
  <si>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</si>
  <si>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</si>
  <si>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</si>
  <si>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</si>
  <si>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</si>
  <si>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</si>
  <si>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</si>
  <si>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</si>
  <si>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</si>
  <si>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</si>
  <si>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</si>
  <si>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</si>
  <si>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</si>
  <si>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</si>
  <si>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</si>
  <si>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</si>
  <si>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</si>
  <si>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</si>
  <si>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</si>
  <si>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</si>
  <si>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</si>
  <si>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</si>
  <si>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</si>
  <si>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</si>
  <si>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</si>
  <si>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</si>
  <si>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</si>
  <si>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</si>
  <si>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</si>
  <si>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</si>
  <si>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</si>
  <si>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</si>
  <si>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</si>
  <si>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</si>
  <si>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</si>
  <si>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</si>
  <si>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</si>
  <si>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</si>
  <si>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</si>
  <si>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</si>
  <si>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</si>
  <si>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</si>
  <si>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</si>
  <si>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</si>
  <si>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</si>
  <si>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</si>
  <si>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</si>
  <si>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</si>
  <si>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</si>
  <si>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</si>
  <si>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</si>
  <si>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</si>
  <si>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</si>
  <si>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</si>
  <si>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</si>
  <si>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</si>
  <si>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</si>
  <si>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</si>
  <si>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</si>
  <si>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</si>
  <si>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</si>
  <si>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</si>
  <si>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</si>
  <si>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</si>
  <si>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</si>
  <si>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</si>
  <si>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</si>
  <si>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</si>
  <si>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</si>
  <si>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</si>
  <si>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</si>
  <si>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</si>
  <si>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</si>
  <si>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</si>
  <si>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</si>
  <si>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</si>
  <si>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</si>
  <si>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</si>
  <si>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</si>
  <si>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</si>
  <si>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</si>
  <si>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</si>
  <si>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</si>
  <si>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</si>
  <si>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</si>
  <si>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</si>
  <si>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</si>
  <si>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</si>
  <si>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</si>
  <si>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</si>
  <si>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</si>
  <si>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</si>
  <si>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</si>
  <si>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</si>
  <si>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</si>
  <si>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</si>
  <si>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</si>
  <si>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</si>
  <si>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</si>
  <si>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</si>
  <si>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</si>
  <si>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</si>
  <si>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</si>
  <si>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</si>
  <si>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</si>
  <si>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</si>
  <si>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</si>
  <si>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</si>
  <si>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</si>
  <si>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</si>
  <si>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</si>
  <si>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</si>
  <si>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</si>
  <si>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</si>
  <si>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</si>
  <si>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</si>
  <si>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</si>
  <si>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</si>
  <si>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</si>
  <si>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</si>
  <si>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</si>
  <si>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</si>
  <si>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</si>
  <si>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</si>
  <si>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</si>
  <si>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</si>
  <si>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</si>
  <si>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</si>
  <si>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</si>
  <si>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</si>
  <si>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</si>
  <si>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</si>
  <si>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</si>
  <si>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</si>
  <si>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</si>
  <si>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</si>
  <si>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</si>
  <si>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</si>
  <si>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</si>
  <si>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</si>
  <si>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</si>
  <si>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</si>
  <si>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</si>
  <si>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</si>
  <si>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</si>
  <si>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</si>
  <si>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</si>
  <si>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</si>
  <si>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</si>
  <si>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</si>
  <si>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</si>
  <si>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</si>
  <si>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</si>
  <si>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</si>
  <si>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</si>
  <si>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</si>
  <si>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</si>
  <si>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</si>
  <si>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</si>
  <si>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</si>
  <si>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</si>
  <si>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</si>
  <si>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</si>
  <si>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</si>
  <si>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</si>
  <si>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</si>
  <si>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</si>
  <si>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</si>
  <si>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</si>
  <si>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</si>
  <si>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</si>
  <si>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</si>
  <si>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</si>
  <si>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</si>
  <si>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</si>
  <si>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</si>
  <si>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</si>
  <si>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</si>
  <si>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</si>
  <si>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</si>
  <si>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</si>
  <si>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</si>
  <si>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</si>
  <si>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</si>
  <si>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</si>
  <si>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</si>
  <si>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</si>
  <si>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</si>
  <si>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</si>
  <si>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</si>
  <si>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</si>
  <si>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</si>
  <si>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</si>
  <si>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</si>
  <si>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</si>
  <si>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</si>
  <si>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</si>
  <si>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</si>
  <si>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</si>
  <si>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</si>
  <si>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</si>
  <si>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</si>
  <si>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</si>
  <si>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</si>
  <si>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</si>
  <si>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</si>
  <si>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</si>
  <si>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</si>
  <si>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</si>
  <si>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</si>
  <si>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</si>
  <si>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</si>
  <si>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</si>
  <si>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</si>
  <si>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</si>
  <si>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</si>
  <si>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</si>
  <si>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</si>
  <si>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</si>
  <si>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</si>
  <si>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</si>
  <si>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</si>
  <si>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</si>
  <si>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</si>
  <si>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</si>
  <si>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</si>
  <si>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</si>
  <si>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</si>
  <si>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</si>
  <si>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</si>
  <si>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</si>
  <si>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</si>
  <si>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</si>
  <si>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</si>
  <si>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</si>
  <si>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</si>
  <si>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</si>
  <si>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</si>
  <si>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</si>
  <si>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</si>
  <si>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</si>
  <si>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</si>
  <si>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</si>
  <si>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</si>
  <si>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</si>
  <si>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</si>
  <si>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</si>
  <si>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</si>
  <si>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</si>
  <si>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</si>
  <si>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</si>
  <si>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</si>
  <si>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</si>
  <si>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</si>
  <si>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</si>
  <si>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</si>
  <si>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</si>
  <si>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</si>
  <si>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</si>
  <si>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</si>
  <si>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</si>
  <si>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</si>
  <si>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</si>
  <si>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</si>
  <si>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</si>
  <si>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</si>
  <si>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</si>
  <si>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</si>
  <si>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</si>
  <si>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</si>
  <si>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</si>
  <si>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</si>
  <si>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</si>
  <si>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</si>
  <si>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</si>
  <si>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</si>
  <si>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</si>
  <si>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</si>
  <si>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</si>
  <si>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</si>
  <si>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</si>
  <si>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</si>
  <si>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</si>
  <si>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</si>
  <si>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</si>
  <si>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</si>
  <si>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</si>
  <si>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</si>
  <si>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</si>
  <si>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</si>
  <si>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</si>
  <si>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</si>
  <si>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</si>
  <si>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</si>
  <si>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</si>
  <si>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</si>
  <si>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</si>
  <si>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</si>
  <si>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</si>
  <si>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</si>
  <si>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</si>
  <si>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</si>
  <si>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</si>
  <si>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</si>
  <si>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</si>
  <si>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</si>
  <si>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</si>
  <si>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</si>
  <si>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</si>
  <si>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</si>
  <si>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</si>
  <si>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</si>
  <si>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</si>
  <si>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</si>
  <si>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</si>
  <si>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</si>
  <si>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</si>
  <si>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</si>
  <si>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</si>
  <si>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</si>
  <si>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</si>
  <si>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</si>
  <si>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</si>
  <si>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</si>
  <si>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</si>
  <si>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</si>
  <si>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</si>
  <si>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</si>
  <si>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</si>
  <si>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</si>
  <si>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</si>
  <si>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</si>
  <si>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</si>
  <si>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</si>
  <si>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</si>
  <si>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</si>
  <si>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</si>
  <si>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</si>
  <si>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</si>
  <si>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</si>
  <si>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</si>
  <si>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</si>
  <si>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</si>
  <si>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</si>
  <si>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</si>
  <si>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</si>
  <si>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</si>
  <si>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</si>
  <si>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</si>
  <si>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</si>
  <si>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</si>
  <si>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</si>
  <si>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</si>
  <si>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</si>
  <si>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</si>
  <si>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</si>
  <si>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</si>
  <si>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</si>
  <si>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</si>
  <si>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</si>
  <si>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</si>
  <si>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</si>
  <si>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</si>
  <si>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</si>
  <si>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</si>
  <si>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</si>
  <si>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</si>
  <si>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</si>
  <si>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</si>
  <si>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</si>
  <si>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</si>
  <si>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</si>
  <si>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</si>
  <si>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</si>
  <si>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</si>
  <si>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</si>
  <si>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</si>
  <si>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</si>
  <si>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</si>
  <si>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</si>
  <si>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</si>
  <si>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</si>
  <si>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</si>
  <si>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</si>
  <si>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</si>
  <si>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</si>
  <si>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</si>
  <si>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</si>
  <si>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</si>
  <si>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</si>
  <si>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</si>
  <si>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</si>
  <si>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</si>
  <si>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</si>
  <si>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</si>
  <si>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</si>
  <si>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</si>
  <si>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</si>
  <si>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</si>
  <si>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</si>
  <si>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</si>
  <si>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</si>
  <si>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</si>
  <si>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</si>
  <si>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</si>
  <si>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</si>
  <si>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</si>
  <si>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</si>
  <si>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</si>
  <si>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</si>
  <si>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</si>
  <si>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</si>
  <si>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</si>
  <si>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</si>
  <si>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</si>
  <si>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</si>
  <si>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</si>
  <si>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</si>
  <si>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</si>
  <si>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</si>
  <si>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</si>
  <si>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</si>
  <si>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</si>
  <si>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</si>
  <si>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</si>
  <si>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</si>
  <si>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</si>
  <si>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</si>
  <si>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</si>
  <si>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</si>
  <si>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</si>
  <si>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</si>
  <si>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</si>
  <si>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</si>
  <si>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</si>
  <si>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</si>
  <si>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</si>
  <si>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</si>
  <si>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</si>
  <si>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</si>
  <si>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</si>
  <si>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</si>
  <si>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</si>
  <si>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</si>
  <si>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</si>
  <si>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</si>
  <si>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</si>
  <si>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</si>
  <si>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</si>
  <si>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</si>
  <si>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</si>
  <si>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</si>
  <si>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</si>
  <si>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</si>
  <si>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</si>
  <si>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</si>
  <si>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</si>
  <si>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</si>
  <si>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</si>
  <si>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</si>
  <si>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</si>
  <si>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</si>
  <si>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</si>
  <si>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</si>
  <si>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</si>
  <si>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</si>
  <si>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</si>
  <si>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</si>
  <si>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</si>
  <si>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</si>
  <si>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</si>
  <si>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</si>
  <si>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</si>
  <si>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</si>
  <si>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</si>
  <si>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</si>
  <si>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</si>
  <si>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</si>
  <si>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</si>
  <si>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</si>
  <si>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</si>
  <si>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</si>
  <si>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</si>
  <si>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</si>
  <si>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</si>
  <si>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</si>
  <si>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</si>
  <si>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</si>
  <si>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</si>
  <si>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</si>
  <si>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</si>
  <si>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</si>
  <si>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</si>
  <si>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</si>
  <si>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</si>
  <si>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</si>
  <si>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</si>
  <si>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</si>
  <si>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</si>
  <si>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</si>
  <si>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</si>
  <si>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</si>
  <si>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</si>
  <si>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</si>
  <si>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</si>
  <si>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</si>
  <si>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</si>
  <si>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</si>
  <si>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</si>
  <si>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</si>
  <si>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</si>
  <si>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</si>
  <si>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</si>
  <si>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</si>
  <si>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</si>
  <si>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</si>
  <si>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</si>
  <si>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</si>
  <si>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</si>
  <si>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</si>
  <si>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</si>
  <si>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</si>
  <si>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</si>
  <si>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</si>
  <si>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</si>
  <si>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</si>
  <si>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</si>
  <si>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</si>
  <si>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</si>
  <si>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</si>
  <si>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</si>
  <si>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</si>
  <si>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</si>
  <si>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</si>
  <si>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</si>
  <si>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</si>
  <si>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</si>
  <si>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</si>
  <si>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</si>
  <si>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</si>
  <si>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</si>
  <si>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</si>
  <si>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</si>
  <si>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</si>
  <si>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</si>
  <si>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</si>
  <si>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</si>
  <si>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</si>
  <si>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</si>
  <si>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</si>
  <si>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</si>
  <si>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</si>
  <si>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</si>
  <si>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</si>
  <si>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</si>
  <si>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</si>
  <si>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</si>
  <si>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</si>
  <si>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</si>
  <si>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</si>
  <si>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</si>
  <si>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</si>
  <si>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</si>
  <si>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</si>
  <si>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</si>
  <si>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</si>
  <si>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</si>
  <si>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</si>
  <si>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</si>
  <si>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</si>
  <si>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</si>
  <si>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</si>
  <si>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</si>
  <si>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</si>
  <si>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</si>
  <si>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</si>
  <si>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</si>
  <si>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</si>
  <si>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</si>
  <si>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</si>
  <si>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</si>
  <si>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</si>
  <si>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</si>
  <si>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</si>
  <si>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</si>
  <si>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</si>
  <si>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</si>
  <si>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</si>
  <si>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</si>
  <si>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</si>
  <si>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</si>
  <si>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</si>
  <si>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</si>
  <si>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</si>
  <si>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</si>
  <si>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</si>
  <si>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</si>
  <si>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</si>
  <si>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</si>
  <si>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</si>
  <si>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</si>
  <si>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</si>
  <si>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</si>
  <si>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</si>
  <si>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</si>
  <si>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</si>
  <si>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</si>
  <si>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</si>
  <si>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</si>
  <si>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</si>
  <si>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</si>
  <si>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</si>
  <si>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</si>
  <si>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</si>
  <si>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</si>
  <si>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</si>
  <si>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</si>
  <si>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</si>
  <si>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</si>
  <si>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</si>
  <si>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</si>
  <si>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</si>
  <si>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</si>
  <si>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</si>
  <si>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</si>
  <si>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</si>
  <si>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</si>
  <si>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</si>
  <si>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</si>
  <si>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</si>
  <si>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</si>
  <si>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</si>
  <si>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</si>
  <si>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</si>
  <si>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</si>
  <si>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</si>
  <si>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</si>
  <si>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</si>
  <si>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</si>
  <si>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</si>
  <si>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</si>
  <si>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</si>
  <si>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</si>
  <si>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</si>
  <si>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</si>
  <si>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</si>
  <si>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</si>
  <si>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</si>
  <si>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</si>
  <si>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</si>
  <si>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</si>
  <si>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</si>
  <si>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</si>
  <si>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</si>
  <si>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</si>
  <si>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</si>
  <si>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</si>
  <si>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</si>
  <si>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</si>
  <si>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</si>
  <si>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</si>
  <si>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</si>
  <si>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</si>
  <si>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</si>
  <si>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</si>
  <si>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</si>
  <si>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</si>
  <si>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</si>
  <si>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</si>
  <si>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</si>
  <si>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</si>
  <si>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</si>
  <si>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</si>
  <si>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</si>
  <si>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</si>
  <si>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</si>
  <si>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</si>
  <si>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</si>
  <si>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</si>
  <si>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</si>
  <si>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</si>
  <si>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</si>
  <si>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</si>
  <si>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</si>
  <si>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</si>
  <si>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</si>
  <si>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</si>
  <si>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</si>
  <si>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</si>
  <si>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</si>
  <si>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</si>
  <si>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</si>
  <si>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</si>
  <si>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</si>
  <si>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</si>
  <si>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</si>
  <si>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</si>
  <si>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</si>
  <si>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</si>
  <si>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</si>
  <si>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</si>
  <si>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</si>
  <si>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</si>
  <si>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</si>
  <si>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</si>
  <si>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</si>
  <si>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</si>
  <si>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</si>
  <si>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</si>
  <si>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</si>
  <si>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</si>
  <si>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</si>
  <si>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</si>
  <si>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</si>
  <si>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</si>
  <si>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</si>
  <si>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</si>
  <si>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</si>
  <si>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</si>
  <si>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</si>
  <si>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</si>
  <si>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</si>
  <si>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</si>
  <si>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</si>
  <si>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</si>
  <si>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</si>
  <si>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</si>
  <si>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</si>
  <si>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</si>
  <si>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</si>
  <si>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</si>
  <si>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</si>
  <si>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</si>
  <si>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</si>
  <si>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</si>
  <si>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</si>
  <si>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</si>
  <si>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</si>
  <si>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</si>
  <si>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</si>
  <si>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</si>
  <si>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</si>
  <si>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</si>
  <si>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</si>
  <si>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</si>
  <si>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</si>
  <si>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</si>
  <si>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</si>
  <si>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</si>
  <si>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</si>
  <si>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</si>
  <si>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</si>
  <si>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</si>
  <si>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</si>
  <si>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</si>
  <si>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</si>
  <si>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</si>
  <si>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</si>
  <si>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</si>
  <si>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</si>
  <si>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</si>
  <si>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</si>
  <si>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</si>
  <si>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</si>
  <si>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</si>
  <si>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</si>
  <si>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</si>
  <si>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</si>
  <si>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</si>
  <si>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</si>
  <si>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</si>
  <si>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</si>
  <si>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</si>
  <si>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</si>
  <si>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</si>
  <si>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</si>
  <si>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</si>
  <si>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</si>
  <si>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</si>
  <si>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</si>
  <si>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</si>
  <si>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</si>
  <si>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</si>
  <si>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</si>
  <si>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</si>
  <si>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</si>
  <si>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</si>
  <si>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</si>
  <si>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</si>
  <si>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</si>
  <si>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</si>
  <si>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</si>
  <si>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</si>
  <si>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</si>
  <si>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</si>
  <si>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</si>
  <si>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</si>
  <si>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</si>
  <si>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</si>
  <si>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</si>
  <si>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</si>
  <si>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</si>
  <si>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</si>
  <si>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</si>
  <si>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</si>
  <si>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</si>
  <si>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</si>
  <si>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</si>
  <si>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</si>
  <si>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</si>
  <si>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</si>
  <si>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</si>
  <si>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</si>
  <si>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</si>
  <si>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</si>
  <si>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</si>
  <si>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</si>
  <si>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</si>
  <si>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</si>
  <si>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</si>
  <si>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</si>
  <si>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</si>
  <si>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</si>
  <si>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</si>
  <si>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</si>
  <si>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</si>
  <si>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</si>
  <si>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</si>
  <si>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</si>
  <si>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</si>
  <si>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</si>
  <si>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</si>
  <si>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</si>
  <si>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</si>
  <si>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</si>
  <si>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</si>
  <si>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</si>
  <si>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</si>
  <si>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</si>
  <si>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</si>
  <si>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</si>
  <si>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</si>
  <si>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</si>
  <si>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</si>
  <si>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</si>
  <si>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</si>
  <si>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</si>
  <si>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</si>
  <si>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</si>
  <si>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</si>
  <si>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</si>
  <si>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</si>
  <si>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</si>
  <si>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</si>
  <si>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</si>
  <si>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</si>
  <si>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</si>
  <si>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</si>
  <si>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</si>
  <si>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</si>
  <si>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</si>
  <si>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</si>
  <si>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</si>
  <si>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</si>
  <si>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</si>
  <si>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</si>
  <si>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</si>
  <si>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</si>
  <si>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</si>
  <si>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</si>
  <si>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</si>
  <si>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</si>
  <si>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</si>
  <si>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</si>
  <si>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横田マタニティーホスピタル</t>
    <phoneticPr fontId="3"/>
  </si>
  <si>
    <t>〒371-0031 前橋市下小出町１－５－２２</t>
    <phoneticPr fontId="3"/>
  </si>
  <si>
    <t>〇</t>
  </si>
  <si>
    <t>医療法人</t>
  </si>
  <si>
    <t>複数の診療科で活用</t>
  </si>
  <si>
    <t>産科</t>
  </si>
  <si>
    <t>婦人科</t>
  </si>
  <si>
    <t>ＤＰＣ病院ではない</t>
  </si>
  <si>
    <t>看護必要度Ⅰ</t>
    <phoneticPr fontId="3"/>
  </si>
  <si>
    <t>産婦人科</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</si>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</sst>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2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1046</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1046</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t="s">
        <v>1039</v>
      </c>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1046</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1046</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1046</v>
      </c>
    </row>
    <row r="90" spans="1:22" s="21" customFormat="1" x14ac:dyDescent="0.15">
      <c r="A90" s="243"/>
      <c r="B90" s="1"/>
      <c r="C90" s="3"/>
      <c r="D90" s="3"/>
      <c r="E90" s="3"/>
      <c r="F90" s="3"/>
      <c r="G90" s="3"/>
      <c r="H90" s="286"/>
      <c r="I90" s="67" t="s">
        <v>36</v>
      </c>
      <c r="J90" s="68"/>
      <c r="K90" s="69"/>
      <c r="L90" s="262" t="s">
        <v>1047</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1046</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35</v>
      </c>
      <c r="K99" s="237" t="str">
        <f>IF(OR(COUNTIF(L99:L99,"未確認")&gt;0,COUNTIF(L99:L99,"~*")&gt;0),"※","")</f>
        <v/>
      </c>
      <c r="L99" s="258">
        <v>35</v>
      </c>
    </row>
    <row r="100" spans="1:22" s="83" customFormat="1" ht="34.5" customHeight="1" x14ac:dyDescent="0.15">
      <c r="A100" s="244" t="s">
        <v>611</v>
      </c>
      <c r="B100" s="84"/>
      <c r="C100" s="320"/>
      <c r="D100" s="321"/>
      <c r="E100" s="352"/>
      <c r="F100" s="333"/>
      <c r="G100" s="313" t="s">
        <v>44</v>
      </c>
      <c r="H100" s="314"/>
      <c r="I100" s="350"/>
      <c r="J100" s="256">
        <f t="shared" si="0"/>
        <v>35</v>
      </c>
      <c r="K100" s="237" t="str">
        <f>IF(OR(COUNTIF(L100:L100,"未確認")&gt;0,COUNTIF(L100:L100,"~*")&gt;0),"※","")</f>
        <v/>
      </c>
      <c r="L100" s="258">
        <v>35</v>
      </c>
    </row>
    <row r="101" spans="1:22" s="83" customFormat="1" ht="34.5" customHeight="1" x14ac:dyDescent="0.15">
      <c r="A101" s="244" t="s">
        <v>610</v>
      </c>
      <c r="B101" s="84"/>
      <c r="C101" s="320"/>
      <c r="D101" s="321"/>
      <c r="E101" s="302" t="s">
        <v>45</v>
      </c>
      <c r="F101" s="303"/>
      <c r="G101" s="303"/>
      <c r="H101" s="304"/>
      <c r="I101" s="350"/>
      <c r="J101" s="256">
        <f t="shared" si="0"/>
        <v>35</v>
      </c>
      <c r="K101" s="237" t="str">
        <f>IF(OR(COUNTIF(L101:L101,"未確認")&gt;0,COUNTIF(L101:L101,"~*")&gt;0),"※","")</f>
        <v/>
      </c>
      <c r="L101" s="258">
        <v>35</v>
      </c>
    </row>
    <row r="102" spans="1:22" s="83" customFormat="1" ht="34.5" customHeight="1" x14ac:dyDescent="0.15">
      <c r="A102" s="244" t="s">
        <v>610</v>
      </c>
      <c r="B102" s="84"/>
      <c r="C102" s="322"/>
      <c r="D102" s="323"/>
      <c r="E102" s="315" t="s">
        <v>612</v>
      </c>
      <c r="F102" s="316"/>
      <c r="G102" s="316"/>
      <c r="H102" s="317"/>
      <c r="I102" s="350"/>
      <c r="J102" s="256">
        <f t="shared" si="0"/>
        <v>35</v>
      </c>
      <c r="K102" s="237" t="str">
        <f t="shared" ref="K102:K111" si="1">IF(OR(COUNTIF(L101:L101,"未確認")&gt;0,COUNTIF(L101:L101,"~*")&gt;0),"※","")</f>
        <v/>
      </c>
      <c r="L102" s="258">
        <v>35</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1042</v>
      </c>
    </row>
    <row r="122" spans="1:22" s="83" customFormat="1" ht="40.5" customHeight="1" x14ac:dyDescent="0.15">
      <c r="A122" s="244" t="s">
        <v>619</v>
      </c>
      <c r="B122" s="1"/>
      <c r="C122" s="294"/>
      <c r="D122" s="296"/>
      <c r="E122" s="320"/>
      <c r="F122" s="346"/>
      <c r="G122" s="346"/>
      <c r="H122" s="321"/>
      <c r="I122" s="344"/>
      <c r="J122" s="101"/>
      <c r="K122" s="102"/>
      <c r="L122" s="98" t="s">
        <v>1043</v>
      </c>
    </row>
    <row r="123" spans="1:22" s="83" customFormat="1" ht="40.5" customHeight="1" x14ac:dyDescent="0.15">
      <c r="A123" s="244" t="s">
        <v>620</v>
      </c>
      <c r="B123" s="1"/>
      <c r="C123" s="288"/>
      <c r="D123" s="289"/>
      <c r="E123" s="322"/>
      <c r="F123" s="347"/>
      <c r="G123" s="347"/>
      <c r="H123" s="323"/>
      <c r="I123" s="345"/>
      <c r="J123" s="105"/>
      <c r="K123" s="106"/>
      <c r="L123" s="98" t="s">
        <v>534</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563</v>
      </c>
    </row>
    <row r="132" spans="1:22" s="83" customFormat="1" ht="34.5" customHeight="1" x14ac:dyDescent="0.15">
      <c r="A132" s="244" t="s">
        <v>621</v>
      </c>
      <c r="B132" s="84"/>
      <c r="C132" s="294"/>
      <c r="D132" s="296"/>
      <c r="E132" s="302" t="s">
        <v>58</v>
      </c>
      <c r="F132" s="303"/>
      <c r="G132" s="303"/>
      <c r="H132" s="304"/>
      <c r="I132" s="348"/>
      <c r="J132" s="101"/>
      <c r="K132" s="102"/>
      <c r="L132" s="82">
        <v>35</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79</v>
      </c>
      <c r="K153" s="264" t="str">
        <f t="shared" si="3"/>
        <v/>
      </c>
      <c r="L153" s="117">
        <v>79</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1044</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10</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3.5</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12</v>
      </c>
      <c r="K269" s="81" t="str">
        <f t="shared" si="8"/>
        <v/>
      </c>
      <c r="L269" s="147">
        <v>12</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8</v>
      </c>
      <c r="K271" s="81" t="str">
        <f t="shared" si="8"/>
        <v/>
      </c>
      <c r="L271" s="147">
        <v>8</v>
      </c>
    </row>
    <row r="272" spans="1:22"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x14ac:dyDescent="0.15">
      <c r="A273" s="249" t="s">
        <v>727</v>
      </c>
      <c r="B273" s="120"/>
      <c r="C273" s="355" t="s">
        <v>152</v>
      </c>
      <c r="D273" s="360"/>
      <c r="E273" s="360"/>
      <c r="F273" s="360"/>
      <c r="G273" s="355" t="s">
        <v>146</v>
      </c>
      <c r="H273" s="355"/>
      <c r="I273" s="362"/>
      <c r="J273" s="266">
        <f t="shared" si="9"/>
        <v>5</v>
      </c>
      <c r="K273" s="81" t="str">
        <f t="shared" si="8"/>
        <v/>
      </c>
      <c r="L273" s="147">
        <v>5</v>
      </c>
    </row>
    <row r="274" spans="1:12" s="83" customFormat="1" ht="34.5" customHeight="1" x14ac:dyDescent="0.15">
      <c r="A274" s="249" t="s">
        <v>727</v>
      </c>
      <c r="B274" s="120"/>
      <c r="C274" s="360"/>
      <c r="D274" s="360"/>
      <c r="E274" s="360"/>
      <c r="F274" s="360"/>
      <c r="G274" s="355" t="s">
        <v>148</v>
      </c>
      <c r="H274" s="355"/>
      <c r="I274" s="362"/>
      <c r="J274" s="266">
        <f t="shared" si="9"/>
        <v>1.9</v>
      </c>
      <c r="K274" s="81" t="str">
        <f t="shared" si="8"/>
        <v/>
      </c>
      <c r="L274" s="148">
        <v>1.9</v>
      </c>
    </row>
    <row r="275" spans="1:12" s="83" customFormat="1" ht="34.5" customHeight="1" x14ac:dyDescent="0.15">
      <c r="A275" s="249" t="s">
        <v>728</v>
      </c>
      <c r="B275" s="120"/>
      <c r="C275" s="355" t="s">
        <v>153</v>
      </c>
      <c r="D275" s="360"/>
      <c r="E275" s="360"/>
      <c r="F275" s="360"/>
      <c r="G275" s="355" t="s">
        <v>146</v>
      </c>
      <c r="H275" s="355"/>
      <c r="I275" s="362"/>
      <c r="J275" s="266">
        <f t="shared" si="9"/>
        <v>10</v>
      </c>
      <c r="K275" s="81" t="str">
        <f t="shared" si="8"/>
        <v/>
      </c>
      <c r="L275" s="147">
        <v>10</v>
      </c>
    </row>
    <row r="276" spans="1:12" s="83" customFormat="1" ht="34.5" customHeight="1" x14ac:dyDescent="0.15">
      <c r="A276" s="249" t="s">
        <v>728</v>
      </c>
      <c r="B276" s="84"/>
      <c r="C276" s="360"/>
      <c r="D276" s="360"/>
      <c r="E276" s="360"/>
      <c r="F276" s="360"/>
      <c r="G276" s="355" t="s">
        <v>148</v>
      </c>
      <c r="H276" s="355"/>
      <c r="I276" s="362"/>
      <c r="J276" s="266">
        <f t="shared" si="9"/>
        <v>1.6</v>
      </c>
      <c r="K276" s="81" t="str">
        <f t="shared" si="8"/>
        <v/>
      </c>
      <c r="L276" s="148">
        <v>1.6</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0</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7</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1.1000000000000001</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7</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1</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6</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1</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1</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0.5</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0</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1046</v>
      </c>
    </row>
    <row r="368" spans="1:22" s="118" customFormat="1" ht="20.25" customHeight="1" x14ac:dyDescent="0.15">
      <c r="A368" s="243"/>
      <c r="B368" s="1"/>
      <c r="C368" s="3"/>
      <c r="D368" s="3"/>
      <c r="E368" s="3"/>
      <c r="F368" s="3"/>
      <c r="G368" s="3"/>
      <c r="H368" s="286"/>
      <c r="I368" s="67" t="s">
        <v>36</v>
      </c>
      <c r="J368" s="170"/>
      <c r="K368" s="79"/>
      <c r="L368" s="137" t="s">
        <v>1047</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1067</v>
      </c>
      <c r="K392" s="81" t="str">
        <f t="shared" ref="K392:K397" si="11">IF(OR(COUNTIF(L392:L392,"未確認")&gt;0,COUNTIF(L392:L392,"~*")&gt;0),"※","")</f>
        <v/>
      </c>
      <c r="L392" s="147">
        <v>1067</v>
      </c>
    </row>
    <row r="393" spans="1:22" s="83" customFormat="1" ht="34.5" customHeight="1" x14ac:dyDescent="0.15">
      <c r="A393" s="249" t="s">
        <v>773</v>
      </c>
      <c r="B393" s="84"/>
      <c r="C393" s="398"/>
      <c r="D393" s="378"/>
      <c r="E393" s="302" t="s">
        <v>224</v>
      </c>
      <c r="F393" s="303"/>
      <c r="G393" s="303"/>
      <c r="H393" s="304"/>
      <c r="I393" s="376"/>
      <c r="J393" s="140">
        <f t="shared" si="10"/>
        <v>1067</v>
      </c>
      <c r="K393" s="81" t="str">
        <f t="shared" si="11"/>
        <v/>
      </c>
      <c r="L393" s="147">
        <v>1067</v>
      </c>
    </row>
    <row r="394" spans="1:22" s="83" customFormat="1" ht="34.5" customHeight="1" x14ac:dyDescent="0.15">
      <c r="A394" s="250" t="s">
        <v>774</v>
      </c>
      <c r="B394" s="84"/>
      <c r="C394" s="398"/>
      <c r="D394" s="379"/>
      <c r="E394" s="302" t="s">
        <v>225</v>
      </c>
      <c r="F394" s="303"/>
      <c r="G394" s="303"/>
      <c r="H394" s="304"/>
      <c r="I394" s="376"/>
      <c r="J394" s="140">
        <f t="shared" si="10"/>
        <v>0</v>
      </c>
      <c r="K394" s="81" t="str">
        <f t="shared" si="11"/>
        <v/>
      </c>
      <c r="L394" s="147">
        <v>0</v>
      </c>
    </row>
    <row r="395" spans="1:22" s="83" customFormat="1" ht="34.5" customHeight="1" x14ac:dyDescent="0.15">
      <c r="A395" s="250" t="s">
        <v>775</v>
      </c>
      <c r="B395" s="84"/>
      <c r="C395" s="398"/>
      <c r="D395" s="380"/>
      <c r="E395" s="302" t="s">
        <v>226</v>
      </c>
      <c r="F395" s="303"/>
      <c r="G395" s="303"/>
      <c r="H395" s="304"/>
      <c r="I395" s="376"/>
      <c r="J395" s="140">
        <f t="shared" si="10"/>
        <v>0</v>
      </c>
      <c r="K395" s="81" t="str">
        <f t="shared" si="11"/>
        <v/>
      </c>
      <c r="L395" s="147">
        <v>0</v>
      </c>
    </row>
    <row r="396" spans="1:22" s="83" customFormat="1" ht="34.5" customHeight="1" x14ac:dyDescent="0.15">
      <c r="A396" s="250" t="s">
        <v>776</v>
      </c>
      <c r="B396" s="1"/>
      <c r="C396" s="398"/>
      <c r="D396" s="302" t="s">
        <v>227</v>
      </c>
      <c r="E396" s="303"/>
      <c r="F396" s="303"/>
      <c r="G396" s="303"/>
      <c r="H396" s="304"/>
      <c r="I396" s="376"/>
      <c r="J396" s="140">
        <f t="shared" si="10"/>
        <v>7678</v>
      </c>
      <c r="K396" s="81" t="str">
        <f t="shared" si="11"/>
        <v/>
      </c>
      <c r="L396" s="147">
        <v>7678</v>
      </c>
    </row>
    <row r="397" spans="1:22" s="83" customFormat="1" ht="34.5" customHeight="1" x14ac:dyDescent="0.15">
      <c r="A397" s="250" t="s">
        <v>777</v>
      </c>
      <c r="B397" s="119"/>
      <c r="C397" s="398"/>
      <c r="D397" s="302" t="s">
        <v>228</v>
      </c>
      <c r="E397" s="303"/>
      <c r="F397" s="303"/>
      <c r="G397" s="303"/>
      <c r="H397" s="304"/>
      <c r="I397" s="377"/>
      <c r="J397" s="140">
        <f t="shared" si="10"/>
        <v>1064</v>
      </c>
      <c r="K397" s="81" t="str">
        <f t="shared" si="11"/>
        <v/>
      </c>
      <c r="L397" s="147">
        <v>1064</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2134</v>
      </c>
      <c r="K405" s="81" t="str">
        <f t="shared" ref="K405:K422" si="13">IF(OR(COUNTIF(L405:L405,"未確認")&gt;0,COUNTIF(L405:L405,"~*")&gt;0),"※","")</f>
        <v/>
      </c>
      <c r="L405" s="147">
        <v>2134</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1067</v>
      </c>
      <c r="K407" s="81" t="str">
        <f t="shared" si="13"/>
        <v/>
      </c>
      <c r="L407" s="147">
        <v>1067</v>
      </c>
    </row>
    <row r="408" spans="1:22" s="83" customFormat="1" ht="34.5" customHeight="1" x14ac:dyDescent="0.15">
      <c r="A408" s="251" t="s">
        <v>781</v>
      </c>
      <c r="B408" s="119"/>
      <c r="C408" s="390"/>
      <c r="D408" s="390"/>
      <c r="E408" s="302" t="s">
        <v>236</v>
      </c>
      <c r="F408" s="303"/>
      <c r="G408" s="303"/>
      <c r="H408" s="304"/>
      <c r="I408" s="387"/>
      <c r="J408" s="140">
        <f t="shared" si="12"/>
        <v>0</v>
      </c>
      <c r="K408" s="81" t="str">
        <f t="shared" si="13"/>
        <v/>
      </c>
      <c r="L408" s="147">
        <v>0</v>
      </c>
    </row>
    <row r="409" spans="1:22" s="83" customFormat="1" ht="34.5" customHeight="1" x14ac:dyDescent="0.15">
      <c r="A409" s="251" t="s">
        <v>782</v>
      </c>
      <c r="B409" s="119"/>
      <c r="C409" s="390"/>
      <c r="D409" s="390"/>
      <c r="E409" s="315" t="s">
        <v>989</v>
      </c>
      <c r="F409" s="316"/>
      <c r="G409" s="316"/>
      <c r="H409" s="317"/>
      <c r="I409" s="387"/>
      <c r="J409" s="140">
        <f t="shared" si="12"/>
        <v>0</v>
      </c>
      <c r="K409" s="81" t="str">
        <f t="shared" si="13"/>
        <v/>
      </c>
      <c r="L409" s="147">
        <v>0</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918</v>
      </c>
      <c r="K411" s="81" t="str">
        <f t="shared" si="13"/>
        <v/>
      </c>
      <c r="L411" s="147">
        <v>918</v>
      </c>
    </row>
    <row r="412" spans="1:22" s="83" customFormat="1" ht="34.5" customHeight="1" x14ac:dyDescent="0.15">
      <c r="A412" s="251" t="s">
        <v>785</v>
      </c>
      <c r="B412" s="119"/>
      <c r="C412" s="390"/>
      <c r="D412" s="391"/>
      <c r="E412" s="318" t="s">
        <v>166</v>
      </c>
      <c r="F412" s="330"/>
      <c r="G412" s="330"/>
      <c r="H412" s="319"/>
      <c r="I412" s="387"/>
      <c r="J412" s="140">
        <f t="shared" si="12"/>
        <v>149</v>
      </c>
      <c r="K412" s="81" t="str">
        <f t="shared" si="13"/>
        <v/>
      </c>
      <c r="L412" s="147">
        <v>149</v>
      </c>
    </row>
    <row r="413" spans="1:22" s="83" customFormat="1" ht="34.5" customHeight="1" x14ac:dyDescent="0.15">
      <c r="A413" s="251" t="s">
        <v>786</v>
      </c>
      <c r="B413" s="119"/>
      <c r="C413" s="390"/>
      <c r="D413" s="302" t="s">
        <v>251</v>
      </c>
      <c r="E413" s="303"/>
      <c r="F413" s="303"/>
      <c r="G413" s="303"/>
      <c r="H413" s="304"/>
      <c r="I413" s="387"/>
      <c r="J413" s="140">
        <f t="shared" si="12"/>
        <v>1064</v>
      </c>
      <c r="K413" s="81" t="str">
        <f t="shared" si="13"/>
        <v/>
      </c>
      <c r="L413" s="147">
        <v>1064</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1048</v>
      </c>
      <c r="K415" s="81" t="str">
        <f t="shared" si="13"/>
        <v/>
      </c>
      <c r="L415" s="147">
        <v>1048</v>
      </c>
    </row>
    <row r="416" spans="1:22" s="83" customFormat="1" ht="34.5" customHeight="1" x14ac:dyDescent="0.15">
      <c r="A416" s="251" t="s">
        <v>789</v>
      </c>
      <c r="B416" s="119"/>
      <c r="C416" s="390"/>
      <c r="D416" s="390"/>
      <c r="E416" s="302" t="s">
        <v>243</v>
      </c>
      <c r="F416" s="303"/>
      <c r="G416" s="303"/>
      <c r="H416" s="304"/>
      <c r="I416" s="387"/>
      <c r="J416" s="140">
        <f t="shared" si="12"/>
        <v>16</v>
      </c>
      <c r="K416" s="81" t="str">
        <f t="shared" si="13"/>
        <v/>
      </c>
      <c r="L416" s="147">
        <v>16</v>
      </c>
    </row>
    <row r="417" spans="1:22" s="83" customFormat="1" ht="34.5" customHeight="1" x14ac:dyDescent="0.15">
      <c r="A417" s="251" t="s">
        <v>790</v>
      </c>
      <c r="B417" s="119"/>
      <c r="C417" s="390"/>
      <c r="D417" s="390"/>
      <c r="E417" s="302" t="s">
        <v>244</v>
      </c>
      <c r="F417" s="303"/>
      <c r="G417" s="303"/>
      <c r="H417" s="304"/>
      <c r="I417" s="387"/>
      <c r="J417" s="140">
        <f t="shared" si="12"/>
        <v>0</v>
      </c>
      <c r="K417" s="81" t="str">
        <f t="shared" si="13"/>
        <v/>
      </c>
      <c r="L417" s="147">
        <v>0</v>
      </c>
    </row>
    <row r="418" spans="1:22" s="83" customFormat="1" ht="34.5" customHeight="1" x14ac:dyDescent="0.15">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0</v>
      </c>
      <c r="K420" s="81" t="str">
        <f t="shared" si="13"/>
        <v/>
      </c>
      <c r="L420" s="147">
        <v>0</v>
      </c>
    </row>
    <row r="421" spans="1:22" s="83" customFormat="1" ht="34.5" customHeight="1" x14ac:dyDescent="0.15">
      <c r="A421" s="251" t="s">
        <v>794</v>
      </c>
      <c r="B421" s="119"/>
      <c r="C421" s="390"/>
      <c r="D421" s="390"/>
      <c r="E421" s="302" t="s">
        <v>247</v>
      </c>
      <c r="F421" s="303"/>
      <c r="G421" s="303"/>
      <c r="H421" s="304"/>
      <c r="I421" s="387"/>
      <c r="J421" s="140">
        <f t="shared" si="12"/>
        <v>0</v>
      </c>
      <c r="K421" s="81" t="str">
        <f t="shared" si="13"/>
        <v/>
      </c>
      <c r="L421" s="147">
        <v>0</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1064</v>
      </c>
      <c r="K430" s="193" t="str">
        <f>IF(OR(COUNTIF(L430:L430,"未確認")&gt;0,COUNTIF(L430:L430,"~*")&gt;0),"※","")</f>
        <v/>
      </c>
      <c r="L430" s="147">
        <v>1064</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1064</v>
      </c>
      <c r="K433" s="193" t="str">
        <f>IF(OR(COUNTIF(L433:L433,"未確認")&gt;0,COUNTIF(L433:L433,"~*")&gt;0),"※","")</f>
        <v/>
      </c>
      <c r="L433" s="147">
        <v>1064</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56</v>
      </c>
      <c r="K468" s="201" t="str">
        <f t="shared" ref="K468:K475" si="15">IF(OR(COUNTIF(L468:L468,"未確認")&gt;0,COUNTIF(L468:L468,"*")&gt;0),"※","")</f>
        <v/>
      </c>
      <c r="L468" s="117">
        <v>56</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59</v>
      </c>
      <c r="K479" s="201" t="str">
        <f t="shared" si="17"/>
        <v/>
      </c>
      <c r="L479" s="117">
        <v>59</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t="str">
        <f t="shared" si="18"/>
        <v>*</v>
      </c>
      <c r="K492" s="201" t="str">
        <f t="shared" si="17"/>
        <v>※</v>
      </c>
      <c r="L492" s="117" t="s">
        <v>541</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1047</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28</v>
      </c>
      <c r="K505" s="201" t="str">
        <f t="shared" si="20"/>
        <v/>
      </c>
      <c r="L505" s="117">
        <v>28</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1047</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1047</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1047</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73</v>
      </c>
      <c r="K527" s="201" t="str">
        <f>IF(OR(COUNTIF(L527:L527,"未確認")&gt;0,COUNTIF(L527:L527,"*")&gt;0),"※","")</f>
        <v/>
      </c>
      <c r="L527" s="117">
        <v>73</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1047</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1046</v>
      </c>
    </row>
    <row r="544" spans="1:22" s="1" customFormat="1" ht="20.25" customHeight="1" x14ac:dyDescent="0.15">
      <c r="A544" s="243"/>
      <c r="C544" s="62"/>
      <c r="D544" s="3"/>
      <c r="E544" s="3"/>
      <c r="F544" s="3"/>
      <c r="G544" s="3"/>
      <c r="H544" s="286"/>
      <c r="I544" s="67" t="s">
        <v>36</v>
      </c>
      <c r="J544" s="68"/>
      <c r="K544" s="186"/>
      <c r="L544" s="70" t="s">
        <v>1047</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1045</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1046</v>
      </c>
    </row>
    <row r="589" spans="1:22" s="1" customFormat="1" ht="20.25" customHeight="1" x14ac:dyDescent="0.15">
      <c r="A589" s="243"/>
      <c r="C589" s="62"/>
      <c r="D589" s="3"/>
      <c r="E589" s="3"/>
      <c r="F589" s="3"/>
      <c r="G589" s="3"/>
      <c r="H589" s="286"/>
      <c r="I589" s="67" t="s">
        <v>36</v>
      </c>
      <c r="J589" s="68"/>
      <c r="K589" s="186"/>
      <c r="L589" s="70" t="s">
        <v>1047</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179</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19</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135</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25</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t="s">
        <v>540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0</v>
      </c>
      <c r="K632" s="201" t="str">
        <f t="shared" si="30"/>
        <v/>
      </c>
      <c r="L632" s="117">
        <v>0</v>
      </c>
    </row>
    <row r="633" spans="1:22" s="118" customFormat="1" ht="57" x14ac:dyDescent="0.15">
      <c r="A633" s="252" t="s">
        <v>919</v>
      </c>
      <c r="B633" s="119"/>
      <c r="C633" s="302" t="s">
        <v>436</v>
      </c>
      <c r="D633" s="303"/>
      <c r="E633" s="303"/>
      <c r="F633" s="303"/>
      <c r="G633" s="303"/>
      <c r="H633" s="304"/>
      <c r="I633" s="122" t="s">
        <v>437</v>
      </c>
      <c r="J633" s="116">
        <f t="shared" si="29"/>
        <v>0</v>
      </c>
      <c r="K633" s="201" t="str">
        <f t="shared" si="30"/>
        <v/>
      </c>
      <c r="L633" s="117">
        <v>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t="str">
        <f t="shared" si="29"/>
        <v>*</v>
      </c>
      <c r="K635" s="201" t="str">
        <f t="shared" si="30"/>
        <v>※</v>
      </c>
      <c r="L635" s="117" t="s">
        <v>541</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2020-01-06T00:12:13Z</dcterms:created>
  <dcterms:modified xsi:type="dcterms:W3CDTF">2020-01-06T00:12:15Z</dcterms:modified>
</cp:coreProperties>
</file>