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210" tabRatio="946"/>
  </bookViews>
  <sheets>
    <sheet name="指定" sheetId="10" r:id="rId1"/>
    <sheet name="公示用一覧表 (引用)" sheetId="40" state="hidden" r:id="rId2"/>
    <sheet name="上野村楢原1" sheetId="13" state="hidden" r:id="rId3"/>
    <sheet name="上野村楢原2" sheetId="28" state="hidden" r:id="rId4"/>
    <sheet name="上野村楢原3" sheetId="27" state="hidden" r:id="rId5"/>
    <sheet name="上野村楢原4" sheetId="29" state="hidden" r:id="rId6"/>
    <sheet name="上野村楢原5" sheetId="30" state="hidden" r:id="rId7"/>
    <sheet name="上野村楢原6" sheetId="31" state="hidden" r:id="rId8"/>
    <sheet name="上野村乙父1" sheetId="32" state="hidden" r:id="rId9"/>
    <sheet name="上野村乙父2" sheetId="33" state="hidden" r:id="rId10"/>
    <sheet name="上野村乙母" sheetId="34" state="hidden" r:id="rId11"/>
    <sheet name="上野村勝山" sheetId="35" state="hidden" r:id="rId12"/>
    <sheet name="上野村新羽" sheetId="36" state="hidden" r:id="rId13"/>
    <sheet name="上野村野栗沢" sheetId="37" state="hidden" r:id="rId14"/>
    <sheet name="上野村楢原・川和" sheetId="38" state="hidden" r:id="rId15"/>
    <sheet name="上野村楢原" sheetId="39" state="hidden" r:id="rId16"/>
  </sheets>
  <definedNames>
    <definedName name="_xlnm._FilterDatabase" localSheetId="1" hidden="1">'公示用一覧表 (引用)'!$B$5:$K$574</definedName>
    <definedName name="_xlnm._FilterDatabase" localSheetId="0" hidden="1">指定!$B$5:$G$573</definedName>
    <definedName name="_xlnm.Print_Area" localSheetId="1">'公示用一覧表 (引用)'!$B$2:$K$581</definedName>
    <definedName name="_xlnm.Print_Area" localSheetId="0">指定!$B$2:$G$573</definedName>
    <definedName name="_xlnm.Print_Area" localSheetId="8">上野村乙父1!$A$1:$N$40</definedName>
    <definedName name="_xlnm.Print_Area" localSheetId="9">上野村乙父2!$A$1:$N$40</definedName>
    <definedName name="_xlnm.Print_Area" localSheetId="10">上野村乙母!$A$1:$N$40</definedName>
    <definedName name="_xlnm.Print_Area" localSheetId="11">上野村勝山!$A$1:$N$40</definedName>
    <definedName name="_xlnm.Print_Area" localSheetId="12">上野村新羽!$A$1:$N$40</definedName>
    <definedName name="_xlnm.Print_Area" localSheetId="15">上野村楢原!$A$1:$J$59</definedName>
    <definedName name="_xlnm.Print_Area" localSheetId="14">上野村楢原・川和!$A$1:$J$31</definedName>
    <definedName name="_xlnm.Print_Area" localSheetId="2">上野村楢原1!$A$1:$N$39</definedName>
    <definedName name="_xlnm.Print_Area" localSheetId="3">上野村楢原2!$A$1:$N$40</definedName>
    <definedName name="_xlnm.Print_Area" localSheetId="4">上野村楢原3!$A$1:$N$40</definedName>
    <definedName name="_xlnm.Print_Area" localSheetId="5">上野村楢原4!$A$1:$N$40</definedName>
    <definedName name="_xlnm.Print_Area" localSheetId="6">上野村楢原5!$A$1:$N$40</definedName>
    <definedName name="_xlnm.Print_Area" localSheetId="7">上野村楢原6!$A$1:$N$39</definedName>
    <definedName name="_xlnm.Print_Area" localSheetId="13">上野村野栗沢!$A$1:$N$40</definedName>
    <definedName name="_xlnm.Print_Titles" localSheetId="1">'公示用一覧表 (引用)'!$3:$4</definedName>
    <definedName name="_xlnm.Print_Titles" localSheetId="0">指定!$3:$4</definedName>
  </definedNames>
  <calcPr calcId="162913"/>
</workbook>
</file>

<file path=xl/calcChain.xml><?xml version="1.0" encoding="utf-8"?>
<calcChain xmlns="http://schemas.openxmlformats.org/spreadsheetml/2006/main">
  <c r="F579" i="40" l="1"/>
  <c r="F578" i="40"/>
  <c r="F577" i="40"/>
  <c r="F580" i="40" s="1"/>
  <c r="I573" i="40"/>
  <c r="J571" i="40"/>
  <c r="G571" i="40"/>
  <c r="J569" i="40"/>
  <c r="G568" i="40"/>
  <c r="K568" i="40"/>
  <c r="I568" i="40"/>
  <c r="I567" i="40"/>
  <c r="I566" i="40"/>
  <c r="K565" i="40"/>
  <c r="I564" i="40"/>
  <c r="H563" i="40"/>
  <c r="J562" i="40"/>
  <c r="G561" i="40"/>
  <c r="H560" i="40"/>
  <c r="I559" i="40"/>
  <c r="G558" i="40"/>
  <c r="J558" i="40"/>
  <c r="J557" i="40"/>
  <c r="G557" i="40"/>
  <c r="I556" i="40"/>
  <c r="K555" i="40"/>
  <c r="G554" i="40"/>
  <c r="I554" i="40"/>
  <c r="G553" i="40"/>
  <c r="H552" i="40"/>
  <c r="G552" i="40"/>
  <c r="I552" i="40"/>
  <c r="G551" i="40"/>
  <c r="J550" i="40"/>
  <c r="J548" i="40"/>
  <c r="K548" i="40"/>
  <c r="J546" i="40"/>
  <c r="H545" i="40"/>
  <c r="H544" i="40"/>
  <c r="I543" i="40"/>
  <c r="I542" i="40"/>
  <c r="G542" i="40"/>
  <c r="K540" i="40"/>
  <c r="I537" i="40"/>
  <c r="J536" i="40"/>
  <c r="K535" i="40"/>
  <c r="J534" i="40"/>
  <c r="K534" i="40"/>
  <c r="I534" i="40"/>
  <c r="I533" i="40"/>
  <c r="J533" i="40"/>
  <c r="H533" i="40"/>
  <c r="G533" i="40"/>
  <c r="J531" i="40"/>
  <c r="K530" i="40"/>
  <c r="K529" i="40"/>
  <c r="I527" i="40"/>
  <c r="J526" i="40"/>
  <c r="H525" i="40"/>
  <c r="G524" i="40"/>
  <c r="K523" i="40"/>
  <c r="I522" i="40"/>
  <c r="I521" i="40"/>
  <c r="J520" i="40"/>
  <c r="J519" i="40"/>
  <c r="K518" i="40"/>
  <c r="G516" i="40"/>
  <c r="J514" i="40"/>
  <c r="H513" i="40"/>
  <c r="K513" i="40"/>
  <c r="G513" i="40"/>
  <c r="H512" i="40"/>
  <c r="G511" i="40"/>
  <c r="J511" i="40"/>
  <c r="G509" i="40"/>
  <c r="G508" i="40"/>
  <c r="J507" i="40"/>
  <c r="G506" i="40"/>
  <c r="I505" i="40"/>
  <c r="J505" i="40"/>
  <c r="H505" i="40"/>
  <c r="G504" i="40"/>
  <c r="H504" i="40"/>
  <c r="K503" i="40"/>
  <c r="K500" i="40"/>
  <c r="G498" i="40"/>
  <c r="K498" i="40"/>
  <c r="K497" i="40"/>
  <c r="J496" i="40"/>
  <c r="H496" i="40"/>
  <c r="I495" i="40"/>
  <c r="J494" i="40"/>
  <c r="J493" i="40"/>
  <c r="K492" i="40"/>
  <c r="I489" i="40"/>
  <c r="H489" i="40"/>
  <c r="K488" i="40"/>
  <c r="I487" i="40"/>
  <c r="H486" i="40"/>
  <c r="K485" i="40"/>
  <c r="J485" i="40"/>
  <c r="I484" i="40"/>
  <c r="H483" i="40"/>
  <c r="K481" i="40"/>
  <c r="I479" i="40"/>
  <c r="I478" i="40"/>
  <c r="G476" i="40"/>
  <c r="K475" i="40"/>
  <c r="K473" i="40"/>
  <c r="J472" i="40"/>
  <c r="G471" i="40"/>
  <c r="H470" i="40"/>
  <c r="J470" i="40"/>
  <c r="I469" i="40"/>
  <c r="I467" i="40"/>
  <c r="I466" i="40"/>
  <c r="K465" i="40"/>
  <c r="K463" i="40"/>
  <c r="I462" i="40"/>
  <c r="H461" i="40"/>
  <c r="J461" i="40"/>
  <c r="J459" i="40"/>
  <c r="K457" i="40"/>
  <c r="H456" i="40"/>
  <c r="G456" i="40"/>
  <c r="G455" i="40"/>
  <c r="H455" i="40"/>
  <c r="J454" i="40"/>
  <c r="H453" i="40"/>
  <c r="K452" i="40"/>
  <c r="G452" i="40"/>
  <c r="G451" i="40"/>
  <c r="G450" i="40"/>
  <c r="G449" i="40"/>
  <c r="I448" i="40"/>
  <c r="I445" i="40"/>
  <c r="I444" i="40"/>
  <c r="H444" i="40"/>
  <c r="I443" i="40"/>
  <c r="J442" i="40"/>
  <c r="K441" i="40"/>
  <c r="G440" i="40"/>
  <c r="J440" i="40"/>
  <c r="I439" i="40"/>
  <c r="I437" i="40"/>
  <c r="H436" i="40"/>
  <c r="G435" i="40"/>
  <c r="I435" i="40"/>
  <c r="J434" i="40"/>
  <c r="H434" i="40"/>
  <c r="K434" i="40"/>
  <c r="K433" i="40"/>
  <c r="H433" i="40"/>
  <c r="G433" i="40"/>
  <c r="K432" i="40"/>
  <c r="J432" i="40"/>
  <c r="I432" i="40"/>
  <c r="H432" i="40"/>
  <c r="G432" i="40"/>
  <c r="K431" i="40"/>
  <c r="K430" i="40"/>
  <c r="G430" i="40"/>
  <c r="J429" i="40"/>
  <c r="G428" i="40"/>
  <c r="I427" i="40"/>
  <c r="J426" i="40"/>
  <c r="I424" i="40"/>
  <c r="G421" i="40"/>
  <c r="J419" i="40"/>
  <c r="G417" i="40"/>
  <c r="H415" i="40"/>
  <c r="K414" i="40"/>
  <c r="K413" i="40"/>
  <c r="I413" i="40"/>
  <c r="H413" i="40"/>
  <c r="J412" i="40"/>
  <c r="I412" i="40"/>
  <c r="H412" i="40"/>
  <c r="I411" i="40"/>
  <c r="I409" i="40"/>
  <c r="H408" i="40"/>
  <c r="K407" i="40"/>
  <c r="J405" i="40"/>
  <c r="K404" i="40"/>
  <c r="K403" i="40"/>
  <c r="G402" i="40"/>
  <c r="K402" i="40"/>
  <c r="K401" i="40"/>
  <c r="J400" i="40"/>
  <c r="J398" i="40"/>
  <c r="K394" i="40"/>
  <c r="H394" i="40"/>
  <c r="G392" i="40"/>
  <c r="J391" i="40"/>
  <c r="G390" i="40"/>
  <c r="J388" i="40"/>
  <c r="J387" i="40"/>
  <c r="G386" i="40"/>
  <c r="K386" i="40"/>
  <c r="I385" i="40"/>
  <c r="G383" i="40"/>
  <c r="H382" i="40"/>
  <c r="H381" i="40"/>
  <c r="J380" i="40"/>
  <c r="G379" i="40"/>
  <c r="I378" i="40"/>
  <c r="J378" i="40"/>
  <c r="H378" i="40"/>
  <c r="I377" i="40"/>
  <c r="H377" i="40"/>
  <c r="K377" i="40"/>
  <c r="J375" i="40"/>
  <c r="I374" i="40"/>
  <c r="I373" i="40"/>
  <c r="J372" i="40"/>
  <c r="G371" i="40"/>
  <c r="J370" i="40"/>
  <c r="K370" i="40"/>
  <c r="K369" i="40"/>
  <c r="H367" i="40"/>
  <c r="K366" i="40"/>
  <c r="H366" i="40"/>
  <c r="H365" i="40"/>
  <c r="K363" i="40"/>
  <c r="I363" i="40"/>
  <c r="K362" i="40"/>
  <c r="K361" i="40"/>
  <c r="G360" i="40"/>
  <c r="J359" i="40"/>
  <c r="H356" i="40"/>
  <c r="H355" i="40"/>
  <c r="K354" i="40"/>
  <c r="K353" i="40"/>
  <c r="I352" i="40"/>
  <c r="I350" i="40"/>
  <c r="K350" i="40"/>
  <c r="H350" i="40"/>
  <c r="J349" i="40"/>
  <c r="H348" i="40"/>
  <c r="K347" i="40"/>
  <c r="G346" i="40"/>
  <c r="J345" i="40"/>
  <c r="G344" i="40"/>
  <c r="H343" i="40"/>
  <c r="I343" i="40"/>
  <c r="G343" i="40"/>
  <c r="G342" i="40"/>
  <c r="K342" i="40"/>
  <c r="I341" i="40"/>
  <c r="H341" i="40"/>
  <c r="J340" i="40"/>
  <c r="K339" i="40"/>
  <c r="J338" i="40"/>
  <c r="I338" i="40"/>
  <c r="G338" i="40"/>
  <c r="H338" i="40"/>
  <c r="G336" i="40"/>
  <c r="J335" i="40"/>
  <c r="H335" i="40"/>
  <c r="I333" i="40"/>
  <c r="K333" i="40"/>
  <c r="J333" i="40"/>
  <c r="G333" i="40"/>
  <c r="I332" i="40"/>
  <c r="J331" i="40"/>
  <c r="J329" i="40"/>
  <c r="J328" i="40"/>
  <c r="J327" i="40"/>
  <c r="J326" i="40"/>
  <c r="H325" i="40"/>
  <c r="I324" i="40"/>
  <c r="H324" i="40"/>
  <c r="I322" i="40"/>
  <c r="H322" i="40"/>
  <c r="K322" i="40"/>
  <c r="J321" i="40"/>
  <c r="H320" i="40"/>
  <c r="G320" i="40"/>
  <c r="G318" i="40"/>
  <c r="K317" i="40"/>
  <c r="K315" i="40"/>
  <c r="G314" i="40"/>
  <c r="K314" i="40"/>
  <c r="J312" i="40"/>
  <c r="H312" i="40"/>
  <c r="G311" i="40"/>
  <c r="J311" i="40"/>
  <c r="K310" i="40"/>
  <c r="K309" i="40"/>
  <c r="G308" i="40"/>
  <c r="K307" i="40"/>
  <c r="G306" i="40"/>
  <c r="K305" i="40"/>
  <c r="K304" i="40"/>
  <c r="H303" i="40"/>
  <c r="J303" i="40"/>
  <c r="J302" i="40"/>
  <c r="J301" i="40"/>
  <c r="I300" i="40"/>
  <c r="G299" i="40"/>
  <c r="J298" i="40"/>
  <c r="G297" i="40"/>
  <c r="K297" i="40"/>
  <c r="K296" i="40"/>
  <c r="J295" i="40"/>
  <c r="K295" i="40"/>
  <c r="J294" i="40"/>
  <c r="K293" i="40"/>
  <c r="H291" i="40"/>
  <c r="K290" i="40"/>
  <c r="J289" i="40"/>
  <c r="K288" i="40"/>
  <c r="I288" i="40"/>
  <c r="J288" i="40"/>
  <c r="G288" i="40"/>
  <c r="H287" i="40"/>
  <c r="J286" i="40"/>
  <c r="K286" i="40"/>
  <c r="I286" i="40"/>
  <c r="H286" i="40"/>
  <c r="G286" i="40"/>
  <c r="I285" i="40"/>
  <c r="G285" i="40"/>
  <c r="H283" i="40"/>
  <c r="K282" i="40"/>
  <c r="G281" i="40"/>
  <c r="K280" i="40"/>
  <c r="J279" i="40"/>
  <c r="K278" i="40"/>
  <c r="K277" i="40"/>
  <c r="J277" i="40"/>
  <c r="I277" i="40"/>
  <c r="H277" i="40"/>
  <c r="I276" i="40"/>
  <c r="K275" i="40"/>
  <c r="H274" i="40"/>
  <c r="K273" i="40"/>
  <c r="K272" i="40"/>
  <c r="J271" i="40"/>
  <c r="J270" i="40"/>
  <c r="J269" i="40"/>
  <c r="H268" i="40"/>
  <c r="K267" i="40"/>
  <c r="K264" i="40"/>
  <c r="H262" i="40"/>
  <c r="K262" i="40"/>
  <c r="I262" i="40"/>
  <c r="K261" i="40"/>
  <c r="H261" i="40"/>
  <c r="H259" i="40"/>
  <c r="G258" i="40"/>
  <c r="J257" i="40"/>
  <c r="J256" i="40"/>
  <c r="G254" i="40"/>
  <c r="K253" i="40"/>
  <c r="G251" i="40"/>
  <c r="K250" i="40"/>
  <c r="H248" i="40"/>
  <c r="I248" i="40"/>
  <c r="K246" i="40"/>
  <c r="J245" i="40"/>
  <c r="J244" i="40"/>
  <c r="K243" i="40"/>
  <c r="K241" i="40"/>
  <c r="G241" i="40"/>
  <c r="K240" i="40"/>
  <c r="J239" i="40"/>
  <c r="J238" i="40"/>
  <c r="J237" i="40"/>
  <c r="G236" i="40"/>
  <c r="I235" i="40"/>
  <c r="K234" i="40"/>
  <c r="I233" i="40"/>
  <c r="G233" i="40"/>
  <c r="H232" i="40"/>
  <c r="J231" i="40"/>
  <c r="H229" i="40"/>
  <c r="I228" i="40"/>
  <c r="K228" i="40"/>
  <c r="I227" i="40"/>
  <c r="H227" i="40"/>
  <c r="H226" i="40"/>
  <c r="J225" i="40"/>
  <c r="K224" i="40"/>
  <c r="H223" i="40"/>
  <c r="K223" i="40"/>
  <c r="K222" i="40"/>
  <c r="G221" i="40"/>
  <c r="J221" i="40"/>
  <c r="K220" i="40"/>
  <c r="H219" i="40"/>
  <c r="G219" i="40"/>
  <c r="J219" i="40"/>
  <c r="I219" i="40"/>
  <c r="K218" i="40"/>
  <c r="J217" i="40"/>
  <c r="I216" i="40"/>
  <c r="H216" i="40"/>
  <c r="K214" i="40"/>
  <c r="J213" i="40"/>
  <c r="I212" i="40"/>
  <c r="G212" i="40"/>
  <c r="J210" i="40"/>
  <c r="K209" i="40"/>
  <c r="K208" i="40"/>
  <c r="I206" i="40"/>
  <c r="J205" i="40"/>
  <c r="J204" i="40"/>
  <c r="G204" i="40"/>
  <c r="I203" i="40"/>
  <c r="I201" i="40"/>
  <c r="K199" i="40"/>
  <c r="I198" i="40"/>
  <c r="K198" i="40"/>
  <c r="H198" i="40"/>
  <c r="K196" i="40"/>
  <c r="G195" i="40"/>
  <c r="K194" i="40"/>
  <c r="J193" i="40"/>
  <c r="G190" i="40"/>
  <c r="J189" i="40"/>
  <c r="K188" i="40"/>
  <c r="K187" i="40"/>
  <c r="J187" i="40"/>
  <c r="H186" i="40"/>
  <c r="J186" i="40"/>
  <c r="G186" i="40"/>
  <c r="I184" i="40"/>
  <c r="J184" i="40"/>
  <c r="H184" i="40"/>
  <c r="H183" i="40"/>
  <c r="G183" i="40"/>
  <c r="J183" i="40"/>
  <c r="I182" i="40"/>
  <c r="K182" i="40"/>
  <c r="J182" i="40"/>
  <c r="H181" i="40"/>
  <c r="K181" i="40"/>
  <c r="I181" i="40"/>
  <c r="G181" i="40"/>
  <c r="H180" i="40"/>
  <c r="K179" i="40"/>
  <c r="G178" i="40"/>
  <c r="G177" i="40"/>
  <c r="K176" i="40"/>
  <c r="J175" i="40"/>
  <c r="K174" i="40"/>
  <c r="J173" i="40"/>
  <c r="I173" i="40"/>
  <c r="K172" i="40"/>
  <c r="K171" i="40"/>
  <c r="K170" i="40"/>
  <c r="J170" i="40"/>
  <c r="K168" i="40"/>
  <c r="K167" i="40"/>
  <c r="J165" i="40"/>
  <c r="K164" i="40"/>
  <c r="H163" i="40"/>
  <c r="G163" i="40"/>
  <c r="H162" i="40"/>
  <c r="J161" i="40"/>
  <c r="K160" i="40"/>
  <c r="G160" i="40"/>
  <c r="K159" i="40"/>
  <c r="H158" i="40"/>
  <c r="K157" i="40"/>
  <c r="K156" i="40"/>
  <c r="J155" i="40"/>
  <c r="G154" i="40"/>
  <c r="I152" i="40"/>
  <c r="J150" i="40"/>
  <c r="I149" i="40"/>
  <c r="J148" i="40"/>
  <c r="H146" i="40"/>
  <c r="J146" i="40"/>
  <c r="J143" i="40"/>
  <c r="I142" i="40"/>
  <c r="J141" i="40"/>
  <c r="G140" i="40"/>
  <c r="I139" i="40"/>
  <c r="K138" i="40"/>
  <c r="G138" i="40"/>
  <c r="H137" i="40"/>
  <c r="I136" i="40"/>
  <c r="J134" i="40"/>
  <c r="K134" i="40"/>
  <c r="J133" i="40"/>
  <c r="H133" i="40"/>
  <c r="K130" i="40"/>
  <c r="K129" i="40"/>
  <c r="K128" i="40"/>
  <c r="H128" i="40"/>
  <c r="G128" i="40"/>
  <c r="J127" i="40"/>
  <c r="K126" i="40"/>
  <c r="G126" i="40"/>
  <c r="J124" i="40"/>
  <c r="K124" i="40"/>
  <c r="I122" i="40"/>
  <c r="J120" i="40"/>
  <c r="H119" i="40"/>
  <c r="H118" i="40"/>
  <c r="I117" i="40"/>
  <c r="K117" i="40"/>
  <c r="G117" i="40"/>
  <c r="J116" i="40"/>
  <c r="K114" i="40"/>
  <c r="I113" i="40"/>
  <c r="G113" i="40"/>
  <c r="K112" i="40"/>
  <c r="J112" i="40"/>
  <c r="J111" i="40"/>
  <c r="J108" i="40"/>
  <c r="K107" i="40"/>
  <c r="I105" i="40"/>
  <c r="K104" i="40"/>
  <c r="H104" i="40"/>
  <c r="J102" i="40"/>
  <c r="H100" i="40"/>
  <c r="K98" i="40"/>
  <c r="I97" i="40"/>
  <c r="K97" i="40"/>
  <c r="H97" i="40"/>
  <c r="K94" i="40"/>
  <c r="I94" i="40"/>
  <c r="I92" i="40"/>
  <c r="G92" i="40"/>
  <c r="G90" i="40"/>
  <c r="H90" i="40"/>
  <c r="J89" i="40"/>
  <c r="I88" i="40"/>
  <c r="H87" i="40"/>
  <c r="K85" i="40"/>
  <c r="I83" i="40"/>
  <c r="K81" i="40"/>
  <c r="J80" i="40"/>
  <c r="K80" i="40"/>
  <c r="G74" i="40"/>
  <c r="H73" i="40"/>
  <c r="H70" i="40"/>
  <c r="J69" i="40"/>
  <c r="H68" i="40"/>
  <c r="K66" i="40"/>
  <c r="G65" i="40"/>
  <c r="G64" i="40"/>
  <c r="K63" i="40"/>
  <c r="H63" i="40"/>
  <c r="J62" i="40"/>
  <c r="G61" i="40"/>
  <c r="H61" i="40"/>
  <c r="J60" i="40"/>
  <c r="I60" i="40"/>
  <c r="G57" i="40"/>
  <c r="I56" i="40"/>
  <c r="K56" i="40"/>
  <c r="K55" i="40"/>
  <c r="K54" i="40"/>
  <c r="K53" i="40"/>
  <c r="J53" i="40"/>
  <c r="I53" i="40"/>
  <c r="H53" i="40"/>
  <c r="G53" i="40"/>
  <c r="I52" i="40"/>
  <c r="G51" i="40"/>
  <c r="K51" i="40"/>
  <c r="J51" i="40"/>
  <c r="I51" i="40"/>
  <c r="H50" i="40"/>
  <c r="K49" i="40"/>
  <c r="J48" i="40"/>
  <c r="G47" i="40"/>
  <c r="H47" i="40"/>
  <c r="H45" i="40"/>
  <c r="I44" i="40"/>
  <c r="G43" i="40"/>
  <c r="G42" i="40"/>
  <c r="I42" i="40"/>
  <c r="I41" i="40"/>
  <c r="H41" i="40"/>
  <c r="J40" i="40"/>
  <c r="J39" i="40"/>
  <c r="G38" i="40"/>
  <c r="I37" i="40"/>
  <c r="H37" i="40"/>
  <c r="I36" i="40"/>
  <c r="K36" i="40"/>
  <c r="H36" i="40"/>
  <c r="G36" i="40"/>
  <c r="K35" i="40"/>
  <c r="J33" i="40"/>
  <c r="I32" i="40"/>
  <c r="K31" i="40"/>
  <c r="K30" i="40"/>
  <c r="K29" i="40"/>
  <c r="G29" i="40"/>
  <c r="G28" i="40"/>
  <c r="K27" i="40"/>
  <c r="J26" i="40"/>
  <c r="H25" i="40"/>
  <c r="G25" i="40"/>
  <c r="K24" i="40"/>
  <c r="H23" i="40"/>
  <c r="K23" i="40"/>
  <c r="K20" i="40"/>
  <c r="G19" i="40"/>
  <c r="K19" i="40"/>
  <c r="I18" i="40"/>
  <c r="G18" i="40"/>
  <c r="I17" i="40"/>
  <c r="H17" i="40"/>
  <c r="K16" i="40"/>
  <c r="J16" i="40"/>
  <c r="K15" i="40"/>
  <c r="I14" i="40"/>
  <c r="G13" i="40"/>
  <c r="G12" i="40"/>
  <c r="G11" i="40"/>
  <c r="G10" i="40"/>
  <c r="J9" i="40"/>
  <c r="I8" i="40"/>
  <c r="G8" i="40"/>
  <c r="I7" i="40"/>
  <c r="J6" i="40"/>
  <c r="G5" i="40"/>
  <c r="O31" i="37"/>
  <c r="O30" i="37"/>
  <c r="O29" i="37"/>
  <c r="O28" i="37"/>
  <c r="O27" i="37"/>
  <c r="O26" i="37"/>
  <c r="O25" i="37"/>
  <c r="O24" i="37"/>
  <c r="O23" i="37"/>
  <c r="O22" i="37"/>
  <c r="O21" i="37"/>
  <c r="O20" i="37"/>
  <c r="O19" i="37"/>
  <c r="O18" i="37"/>
  <c r="O17" i="37"/>
  <c r="O16" i="37"/>
  <c r="O15" i="37"/>
  <c r="O14" i="37"/>
  <c r="O13" i="37"/>
  <c r="O12" i="37"/>
  <c r="O11" i="37"/>
  <c r="O10" i="37"/>
  <c r="O9" i="37"/>
  <c r="O8" i="37"/>
  <c r="O7" i="37"/>
  <c r="O6" i="37"/>
  <c r="O5" i="37"/>
  <c r="O31" i="36"/>
  <c r="O30" i="36"/>
  <c r="O29" i="36"/>
  <c r="O28" i="36"/>
  <c r="O27" i="36"/>
  <c r="O26" i="36"/>
  <c r="O25" i="36"/>
  <c r="O24" i="36"/>
  <c r="O23" i="36"/>
  <c r="O22" i="36"/>
  <c r="O21" i="36"/>
  <c r="O20" i="36"/>
  <c r="O19" i="36"/>
  <c r="O18" i="36"/>
  <c r="O17" i="36"/>
  <c r="O16" i="36"/>
  <c r="O15" i="36"/>
  <c r="O14" i="36"/>
  <c r="O13" i="36"/>
  <c r="O12" i="36"/>
  <c r="O11" i="36"/>
  <c r="O10" i="36"/>
  <c r="O9" i="36"/>
  <c r="O8" i="36"/>
  <c r="O7" i="36"/>
  <c r="O6" i="36"/>
  <c r="O5" i="36"/>
  <c r="O37" i="35"/>
  <c r="O36" i="35"/>
  <c r="O35" i="35"/>
  <c r="O34" i="35"/>
  <c r="O33" i="35"/>
  <c r="O32" i="35"/>
  <c r="O31" i="35"/>
  <c r="O30" i="35"/>
  <c r="O29" i="35"/>
  <c r="O28" i="35"/>
  <c r="O27" i="35"/>
  <c r="O26" i="35"/>
  <c r="O25" i="35"/>
  <c r="O24" i="35"/>
  <c r="O23" i="35"/>
  <c r="O22" i="35"/>
  <c r="O21" i="35"/>
  <c r="O20" i="35"/>
  <c r="O19" i="35"/>
  <c r="O18" i="35"/>
  <c r="O17" i="35"/>
  <c r="O16" i="35"/>
  <c r="O15" i="35"/>
  <c r="O14" i="35"/>
  <c r="O13" i="35"/>
  <c r="O12" i="35"/>
  <c r="O11" i="35"/>
  <c r="P36" i="34"/>
  <c r="P35" i="34"/>
  <c r="P34" i="34"/>
  <c r="P33" i="34"/>
  <c r="P32" i="34"/>
  <c r="P31" i="34"/>
  <c r="P30" i="34"/>
  <c r="P29" i="34"/>
  <c r="P28" i="34"/>
  <c r="P27" i="34"/>
  <c r="P26" i="34"/>
  <c r="P25" i="34"/>
  <c r="P24" i="34"/>
  <c r="P23" i="34"/>
  <c r="P22" i="34"/>
  <c r="P21" i="34"/>
  <c r="P20" i="34"/>
  <c r="P19" i="34"/>
  <c r="P18" i="34"/>
  <c r="P17" i="34"/>
  <c r="P16" i="34"/>
  <c r="P15" i="34"/>
  <c r="P14" i="34"/>
  <c r="P13" i="34"/>
  <c r="P12" i="34"/>
  <c r="P11" i="34"/>
  <c r="P10" i="34"/>
  <c r="P9" i="34"/>
  <c r="P8" i="34"/>
  <c r="P7" i="34"/>
  <c r="P6" i="34"/>
  <c r="P5" i="34"/>
  <c r="G79" i="40"/>
  <c r="K79" i="40"/>
  <c r="I144" i="40"/>
  <c r="G144" i="40"/>
  <c r="K274" i="40"/>
  <c r="I284" i="40"/>
  <c r="K284" i="40"/>
  <c r="J284" i="40"/>
  <c r="H284" i="40"/>
  <c r="I116" i="40"/>
  <c r="K116" i="40"/>
  <c r="H116" i="40"/>
  <c r="K162" i="40"/>
  <c r="J162" i="40"/>
  <c r="I162" i="40"/>
  <c r="K206" i="40"/>
  <c r="J206" i="40"/>
  <c r="H206" i="40"/>
  <c r="H301" i="40"/>
  <c r="G301" i="40"/>
  <c r="I517" i="40"/>
  <c r="H517" i="40"/>
  <c r="G517" i="40"/>
  <c r="K517" i="40"/>
  <c r="J517" i="40"/>
  <c r="G112" i="40"/>
  <c r="I180" i="40"/>
  <c r="K180" i="40"/>
  <c r="G180" i="40"/>
  <c r="K242" i="40"/>
  <c r="K396" i="40"/>
  <c r="H396" i="40"/>
  <c r="I396" i="40"/>
  <c r="J396" i="40"/>
  <c r="G396" i="40"/>
  <c r="G460" i="40"/>
  <c r="J460" i="40"/>
  <c r="H460" i="40"/>
  <c r="K460" i="40"/>
  <c r="I460" i="40"/>
  <c r="G23" i="40"/>
  <c r="K133" i="40"/>
  <c r="I133" i="40"/>
  <c r="G133" i="40"/>
  <c r="K321" i="40"/>
  <c r="H321" i="40"/>
  <c r="G321" i="40"/>
  <c r="H19" i="40"/>
  <c r="J20" i="40"/>
  <c r="J32" i="40"/>
  <c r="H39" i="40"/>
  <c r="K61" i="40"/>
  <c r="I61" i="40"/>
  <c r="H65" i="40"/>
  <c r="I72" i="40"/>
  <c r="J72" i="40"/>
  <c r="G72" i="40"/>
  <c r="J78" i="40"/>
  <c r="H78" i="40"/>
  <c r="J92" i="40"/>
  <c r="I95" i="40"/>
  <c r="I103" i="40"/>
  <c r="H105" i="40"/>
  <c r="I107" i="40"/>
  <c r="H130" i="40"/>
  <c r="G132" i="40"/>
  <c r="K137" i="40"/>
  <c r="G139" i="40"/>
  <c r="K141" i="40"/>
  <c r="G141" i="40"/>
  <c r="H161" i="40"/>
  <c r="K210" i="40"/>
  <c r="G210" i="40"/>
  <c r="I232" i="40"/>
  <c r="K232" i="40"/>
  <c r="J232" i="40"/>
  <c r="G232" i="40"/>
  <c r="G255" i="40"/>
  <c r="K255" i="40"/>
  <c r="J255" i="40"/>
  <c r="I255" i="40"/>
  <c r="H255" i="40"/>
  <c r="I260" i="40"/>
  <c r="H260" i="40"/>
  <c r="G260" i="40"/>
  <c r="K289" i="40"/>
  <c r="H289" i="40"/>
  <c r="G289" i="40"/>
  <c r="I289" i="40"/>
  <c r="I304" i="40"/>
  <c r="J304" i="40"/>
  <c r="H304" i="40"/>
  <c r="G304" i="40"/>
  <c r="K376" i="40"/>
  <c r="H376" i="40"/>
  <c r="I376" i="40"/>
  <c r="G376" i="40"/>
  <c r="J376" i="40"/>
  <c r="G464" i="40"/>
  <c r="K464" i="40"/>
  <c r="J464" i="40"/>
  <c r="I464" i="40"/>
  <c r="H464" i="40"/>
  <c r="K77" i="40"/>
  <c r="G77" i="40"/>
  <c r="G151" i="40"/>
  <c r="K151" i="40"/>
  <c r="J151" i="40"/>
  <c r="I151" i="40"/>
  <c r="K197" i="40"/>
  <c r="J197" i="40"/>
  <c r="I197" i="40"/>
  <c r="G197" i="40"/>
  <c r="I298" i="40"/>
  <c r="H298" i="40"/>
  <c r="G298" i="40"/>
  <c r="K298" i="40"/>
  <c r="I98" i="40"/>
  <c r="G98" i="40"/>
  <c r="G203" i="40"/>
  <c r="K203" i="40"/>
  <c r="J203" i="40"/>
  <c r="H203" i="40"/>
  <c r="K237" i="40"/>
  <c r="I237" i="40"/>
  <c r="H237" i="40"/>
  <c r="G237" i="40"/>
  <c r="K329" i="40"/>
  <c r="H329" i="40"/>
  <c r="G329" i="40"/>
  <c r="G499" i="40"/>
  <c r="K499" i="40"/>
  <c r="J499" i="40"/>
  <c r="H499" i="40"/>
  <c r="I499" i="40"/>
  <c r="I104" i="40"/>
  <c r="J104" i="40"/>
  <c r="G104" i="40"/>
  <c r="K165" i="40"/>
  <c r="I165" i="40"/>
  <c r="G165" i="40"/>
  <c r="H234" i="40"/>
  <c r="G234" i="40"/>
  <c r="J234" i="40"/>
  <c r="I234" i="40"/>
  <c r="I66" i="40"/>
  <c r="K122" i="40"/>
  <c r="K154" i="40"/>
  <c r="J154" i="40"/>
  <c r="I154" i="40"/>
  <c r="I240" i="40"/>
  <c r="J240" i="40"/>
  <c r="H240" i="40"/>
  <c r="G240" i="40"/>
  <c r="G319" i="40"/>
  <c r="K319" i="40"/>
  <c r="J319" i="40"/>
  <c r="I319" i="40"/>
  <c r="H319" i="40"/>
  <c r="H35" i="40"/>
  <c r="J36" i="40"/>
  <c r="J44" i="40"/>
  <c r="J47" i="40"/>
  <c r="J50" i="40"/>
  <c r="G52" i="40"/>
  <c r="G60" i="40"/>
  <c r="I76" i="40"/>
  <c r="K76" i="40"/>
  <c r="G80" i="40"/>
  <c r="I19" i="40"/>
  <c r="G26" i="40"/>
  <c r="I27" i="40"/>
  <c r="I35" i="40"/>
  <c r="I39" i="40"/>
  <c r="K47" i="40"/>
  <c r="H49" i="40"/>
  <c r="H52" i="40"/>
  <c r="J55" i="40"/>
  <c r="K58" i="40"/>
  <c r="I65" i="40"/>
  <c r="H69" i="40"/>
  <c r="H71" i="40"/>
  <c r="G73" i="40"/>
  <c r="H77" i="40"/>
  <c r="H79" i="40"/>
  <c r="K90" i="40"/>
  <c r="I90" i="40"/>
  <c r="K101" i="40"/>
  <c r="G101" i="40"/>
  <c r="J103" i="40"/>
  <c r="K113" i="40"/>
  <c r="J113" i="40"/>
  <c r="H113" i="40"/>
  <c r="I121" i="40"/>
  <c r="J130" i="40"/>
  <c r="H138" i="40"/>
  <c r="G142" i="40"/>
  <c r="H144" i="40"/>
  <c r="I148" i="40"/>
  <c r="I161" i="40"/>
  <c r="H168" i="40"/>
  <c r="J176" i="40"/>
  <c r="K178" i="40"/>
  <c r="H178" i="40"/>
  <c r="H194" i="40"/>
  <c r="I208" i="40"/>
  <c r="H208" i="40"/>
  <c r="G208" i="40"/>
  <c r="J228" i="40"/>
  <c r="K249" i="40"/>
  <c r="J249" i="40"/>
  <c r="I249" i="40"/>
  <c r="H249" i="40"/>
  <c r="G249" i="40"/>
  <c r="K281" i="40"/>
  <c r="J281" i="40"/>
  <c r="I281" i="40"/>
  <c r="H281" i="40"/>
  <c r="G287" i="40"/>
  <c r="K287" i="40"/>
  <c r="J287" i="40"/>
  <c r="I287" i="40"/>
  <c r="G75" i="40"/>
  <c r="J75" i="40"/>
  <c r="H75" i="40"/>
  <c r="G83" i="40"/>
  <c r="H83" i="40"/>
  <c r="H153" i="40"/>
  <c r="G153" i="40"/>
  <c r="I252" i="40"/>
  <c r="K252" i="40"/>
  <c r="J252" i="40"/>
  <c r="H252" i="40"/>
  <c r="I351" i="40"/>
  <c r="J351" i="40"/>
  <c r="G351" i="40"/>
  <c r="H410" i="40"/>
  <c r="K410" i="40"/>
  <c r="G410" i="40"/>
  <c r="I410" i="40"/>
  <c r="J410" i="40"/>
  <c r="K89" i="40"/>
  <c r="H89" i="40"/>
  <c r="J174" i="40"/>
  <c r="H174" i="40"/>
  <c r="G174" i="40"/>
  <c r="I214" i="40"/>
  <c r="H214" i="40"/>
  <c r="G214" i="40"/>
  <c r="I323" i="40"/>
  <c r="G323" i="40"/>
  <c r="K399" i="40"/>
  <c r="I399" i="40"/>
  <c r="H399" i="40"/>
  <c r="G399" i="40"/>
  <c r="J399" i="40"/>
  <c r="G468" i="40"/>
  <c r="J468" i="40"/>
  <c r="H468" i="40"/>
  <c r="K468" i="40"/>
  <c r="I468" i="40"/>
  <c r="J110" i="40"/>
  <c r="H110" i="40"/>
  <c r="K145" i="40"/>
  <c r="J145" i="40"/>
  <c r="G207" i="40"/>
  <c r="K207" i="40"/>
  <c r="J207" i="40"/>
  <c r="I207" i="40"/>
  <c r="H207" i="40"/>
  <c r="I84" i="40"/>
  <c r="H84" i="40"/>
  <c r="I156" i="40"/>
  <c r="H156" i="40"/>
  <c r="G156" i="40"/>
  <c r="J19" i="40"/>
  <c r="J35" i="40"/>
  <c r="H42" i="40"/>
  <c r="I49" i="40"/>
  <c r="J52" i="40"/>
  <c r="H57" i="40"/>
  <c r="G63" i="40"/>
  <c r="I63" i="40"/>
  <c r="J65" i="40"/>
  <c r="I71" i="40"/>
  <c r="I75" i="40"/>
  <c r="I77" i="40"/>
  <c r="I79" i="40"/>
  <c r="J83" i="40"/>
  <c r="G89" i="40"/>
  <c r="H92" i="40"/>
  <c r="H98" i="40"/>
  <c r="K103" i="40"/>
  <c r="K105" i="40"/>
  <c r="G107" i="40"/>
  <c r="J107" i="40"/>
  <c r="H107" i="40"/>
  <c r="G111" i="40"/>
  <c r="K111" i="40"/>
  <c r="G114" i="40"/>
  <c r="G115" i="40"/>
  <c r="H115" i="40"/>
  <c r="G119" i="40"/>
  <c r="K119" i="40"/>
  <c r="I119" i="40"/>
  <c r="J132" i="40"/>
  <c r="I138" i="40"/>
  <c r="J144" i="40"/>
  <c r="G170" i="40"/>
  <c r="H170" i="40"/>
  <c r="I196" i="40"/>
  <c r="G196" i="40"/>
  <c r="H196" i="40"/>
  <c r="K201" i="40"/>
  <c r="J201" i="40"/>
  <c r="K205" i="40"/>
  <c r="H205" i="40"/>
  <c r="G205" i="40"/>
  <c r="I205" i="40"/>
  <c r="J226" i="40"/>
  <c r="I226" i="40"/>
  <c r="G226" i="40"/>
  <c r="I292" i="40"/>
  <c r="H292" i="40"/>
  <c r="G292" i="40"/>
  <c r="H351" i="40"/>
  <c r="K368" i="40"/>
  <c r="H368" i="40"/>
  <c r="I368" i="40"/>
  <c r="G368" i="40"/>
  <c r="J368" i="40"/>
  <c r="K73" i="40"/>
  <c r="J73" i="40"/>
  <c r="G87" i="40"/>
  <c r="K87" i="40"/>
  <c r="I87" i="40"/>
  <c r="J142" i="40"/>
  <c r="H142" i="40"/>
  <c r="G159" i="40"/>
  <c r="I159" i="40"/>
  <c r="H159" i="40"/>
  <c r="I331" i="40"/>
  <c r="G331" i="40"/>
  <c r="I188" i="40"/>
  <c r="J188" i="40"/>
  <c r="H188" i="40"/>
  <c r="G239" i="40"/>
  <c r="K239" i="40"/>
  <c r="H239" i="40"/>
  <c r="I272" i="40"/>
  <c r="J272" i="40"/>
  <c r="H272" i="40"/>
  <c r="G272" i="40"/>
  <c r="I108" i="40"/>
  <c r="K108" i="40"/>
  <c r="G127" i="40"/>
  <c r="I200" i="40"/>
  <c r="K200" i="40"/>
  <c r="J200" i="40"/>
  <c r="G200" i="40"/>
  <c r="H200" i="40"/>
  <c r="H257" i="40"/>
  <c r="G480" i="40"/>
  <c r="K480" i="40"/>
  <c r="J480" i="40"/>
  <c r="I480" i="40"/>
  <c r="H480" i="40"/>
  <c r="G147" i="40"/>
  <c r="H147" i="40"/>
  <c r="H182" i="40"/>
  <c r="G182" i="40"/>
  <c r="J7" i="40"/>
  <c r="J15" i="40"/>
  <c r="J31" i="40"/>
  <c r="H38" i="40"/>
  <c r="J49" i="40"/>
  <c r="H51" i="40"/>
  <c r="K52" i="40"/>
  <c r="G55" i="40"/>
  <c r="I55" i="40"/>
  <c r="I57" i="40"/>
  <c r="K60" i="40"/>
  <c r="K69" i="40"/>
  <c r="I69" i="40"/>
  <c r="G69" i="40"/>
  <c r="J71" i="40"/>
  <c r="I73" i="40"/>
  <c r="K75" i="40"/>
  <c r="J77" i="40"/>
  <c r="J79" i="40"/>
  <c r="J81" i="40"/>
  <c r="H81" i="40"/>
  <c r="K83" i="40"/>
  <c r="J87" i="40"/>
  <c r="I89" i="40"/>
  <c r="J98" i="40"/>
  <c r="H106" i="40"/>
  <c r="G108" i="40"/>
  <c r="G110" i="40"/>
  <c r="H114" i="40"/>
  <c r="G116" i="40"/>
  <c r="G118" i="40"/>
  <c r="K121" i="40"/>
  <c r="H121" i="40"/>
  <c r="I130" i="40"/>
  <c r="G130" i="40"/>
  <c r="J138" i="40"/>
  <c r="K142" i="40"/>
  <c r="K144" i="40"/>
  <c r="H151" i="40"/>
  <c r="J153" i="40"/>
  <c r="K161" i="40"/>
  <c r="G161" i="40"/>
  <c r="I164" i="40"/>
  <c r="J164" i="40"/>
  <c r="H164" i="40"/>
  <c r="G164" i="40"/>
  <c r="I168" i="40"/>
  <c r="J168" i="40"/>
  <c r="G168" i="40"/>
  <c r="I174" i="40"/>
  <c r="I176" i="40"/>
  <c r="G176" i="40"/>
  <c r="H176" i="40"/>
  <c r="G188" i="40"/>
  <c r="J194" i="40"/>
  <c r="I194" i="40"/>
  <c r="G194" i="40"/>
  <c r="H197" i="40"/>
  <c r="H202" i="40"/>
  <c r="G202" i="40"/>
  <c r="K202" i="40"/>
  <c r="J202" i="40"/>
  <c r="I202" i="40"/>
  <c r="G206" i="40"/>
  <c r="J214" i="40"/>
  <c r="I220" i="40"/>
  <c r="J220" i="40"/>
  <c r="H220" i="40"/>
  <c r="G220" i="40"/>
  <c r="I239" i="40"/>
  <c r="H242" i="40"/>
  <c r="G252" i="40"/>
  <c r="I266" i="40"/>
  <c r="H266" i="40"/>
  <c r="G266" i="40"/>
  <c r="K266" i="40"/>
  <c r="J266" i="40"/>
  <c r="K269" i="40"/>
  <c r="I269" i="40"/>
  <c r="H269" i="40"/>
  <c r="G269" i="40"/>
  <c r="G271" i="40"/>
  <c r="K271" i="40"/>
  <c r="H271" i="40"/>
  <c r="G284" i="40"/>
  <c r="I316" i="40"/>
  <c r="K316" i="40"/>
  <c r="J316" i="40"/>
  <c r="H316" i="40"/>
  <c r="G316" i="40"/>
  <c r="H323" i="40"/>
  <c r="I329" i="40"/>
  <c r="K351" i="40"/>
  <c r="J67" i="40"/>
  <c r="I93" i="40"/>
  <c r="J96" i="40"/>
  <c r="J99" i="40"/>
  <c r="I125" i="40"/>
  <c r="J128" i="40"/>
  <c r="J131" i="40"/>
  <c r="K143" i="40"/>
  <c r="I157" i="40"/>
  <c r="J167" i="40"/>
  <c r="K177" i="40"/>
  <c r="J177" i="40"/>
  <c r="H177" i="40"/>
  <c r="I217" i="40"/>
  <c r="H217" i="40"/>
  <c r="K229" i="40"/>
  <c r="J229" i="40"/>
  <c r="I229" i="40"/>
  <c r="G229" i="40"/>
  <c r="K233" i="40"/>
  <c r="J233" i="40"/>
  <c r="G243" i="40"/>
  <c r="J243" i="40"/>
  <c r="I243" i="40"/>
  <c r="H243" i="40"/>
  <c r="K265" i="40"/>
  <c r="J265" i="40"/>
  <c r="G275" i="40"/>
  <c r="J275" i="40"/>
  <c r="I275" i="40"/>
  <c r="H275" i="40"/>
  <c r="G307" i="40"/>
  <c r="J307" i="40"/>
  <c r="I307" i="40"/>
  <c r="H307" i="40"/>
  <c r="I160" i="40"/>
  <c r="J160" i="40"/>
  <c r="K169" i="40"/>
  <c r="J169" i="40"/>
  <c r="G171" i="40"/>
  <c r="J171" i="40"/>
  <c r="H171" i="40"/>
  <c r="K173" i="40"/>
  <c r="G173" i="40"/>
  <c r="K175" i="40"/>
  <c r="G179" i="40"/>
  <c r="H179" i="40"/>
  <c r="K185" i="40"/>
  <c r="I185" i="40"/>
  <c r="H185" i="40"/>
  <c r="G199" i="40"/>
  <c r="H199" i="40"/>
  <c r="I204" i="40"/>
  <c r="K204" i="40"/>
  <c r="G211" i="40"/>
  <c r="I211" i="40"/>
  <c r="H211" i="40"/>
  <c r="G223" i="40"/>
  <c r="J223" i="40"/>
  <c r="I223" i="40"/>
  <c r="G263" i="40"/>
  <c r="I263" i="40"/>
  <c r="H263" i="40"/>
  <c r="G295" i="40"/>
  <c r="I295" i="40"/>
  <c r="H295" i="40"/>
  <c r="J310" i="40"/>
  <c r="I310" i="40"/>
  <c r="H310" i="40"/>
  <c r="G310" i="40"/>
  <c r="K313" i="40"/>
  <c r="J313" i="40"/>
  <c r="I313" i="40"/>
  <c r="H313" i="40"/>
  <c r="G313" i="40"/>
  <c r="I327" i="40"/>
  <c r="K327" i="40"/>
  <c r="G327" i="40"/>
  <c r="I353" i="40"/>
  <c r="H353" i="40"/>
  <c r="K356" i="40"/>
  <c r="G356" i="40"/>
  <c r="J356" i="40"/>
  <c r="K384" i="40"/>
  <c r="H384" i="40"/>
  <c r="I384" i="40"/>
  <c r="G384" i="40"/>
  <c r="J384" i="40"/>
  <c r="G191" i="40"/>
  <c r="I191" i="40"/>
  <c r="K193" i="40"/>
  <c r="G193" i="40"/>
  <c r="K225" i="40"/>
  <c r="G225" i="40"/>
  <c r="G231" i="40"/>
  <c r="H231" i="40"/>
  <c r="I236" i="40"/>
  <c r="K236" i="40"/>
  <c r="J246" i="40"/>
  <c r="I246" i="40"/>
  <c r="H246" i="40"/>
  <c r="I268" i="40"/>
  <c r="K268" i="40"/>
  <c r="J278" i="40"/>
  <c r="I278" i="40"/>
  <c r="H278" i="40"/>
  <c r="J163" i="40"/>
  <c r="I183" i="40"/>
  <c r="I186" i="40"/>
  <c r="I189" i="40"/>
  <c r="J192" i="40"/>
  <c r="J195" i="40"/>
  <c r="H212" i="40"/>
  <c r="I215" i="40"/>
  <c r="I218" i="40"/>
  <c r="I221" i="40"/>
  <c r="H235" i="40"/>
  <c r="H241" i="40"/>
  <c r="H244" i="40"/>
  <c r="I250" i="40"/>
  <c r="G261" i="40"/>
  <c r="G264" i="40"/>
  <c r="H267" i="40"/>
  <c r="H276" i="40"/>
  <c r="I279" i="40"/>
  <c r="G293" i="40"/>
  <c r="G296" i="40"/>
  <c r="J297" i="40"/>
  <c r="H299" i="40"/>
  <c r="K300" i="40"/>
  <c r="K303" i="40"/>
  <c r="H305" i="40"/>
  <c r="K306" i="40"/>
  <c r="H308" i="40"/>
  <c r="I311" i="40"/>
  <c r="I314" i="40"/>
  <c r="G322" i="40"/>
  <c r="G324" i="40"/>
  <c r="G328" i="40"/>
  <c r="H337" i="40"/>
  <c r="I359" i="40"/>
  <c r="G359" i="40"/>
  <c r="K359" i="40"/>
  <c r="G397" i="40"/>
  <c r="J397" i="40"/>
  <c r="K397" i="40"/>
  <c r="I397" i="40"/>
  <c r="H397" i="40"/>
  <c r="H406" i="40"/>
  <c r="K406" i="40"/>
  <c r="I406" i="40"/>
  <c r="J406" i="40"/>
  <c r="G406" i="40"/>
  <c r="H414" i="40"/>
  <c r="J414" i="40"/>
  <c r="I414" i="40"/>
  <c r="H426" i="40"/>
  <c r="K426" i="40"/>
  <c r="G426" i="40"/>
  <c r="I426" i="40"/>
  <c r="I453" i="40"/>
  <c r="J453" i="40"/>
  <c r="G453" i="40"/>
  <c r="K453" i="40"/>
  <c r="K474" i="40"/>
  <c r="J474" i="40"/>
  <c r="I474" i="40"/>
  <c r="H474" i="40"/>
  <c r="G474" i="40"/>
  <c r="I491" i="40"/>
  <c r="H491" i="40"/>
  <c r="G491" i="40"/>
  <c r="I347" i="40"/>
  <c r="J347" i="40"/>
  <c r="G354" i="40"/>
  <c r="J354" i="40"/>
  <c r="H354" i="40"/>
  <c r="K372" i="40"/>
  <c r="H372" i="40"/>
  <c r="I372" i="40"/>
  <c r="G372" i="40"/>
  <c r="K380" i="40"/>
  <c r="H380" i="40"/>
  <c r="I380" i="40"/>
  <c r="G380" i="40"/>
  <c r="J411" i="40"/>
  <c r="G411" i="40"/>
  <c r="K411" i="40"/>
  <c r="H411" i="40"/>
  <c r="H422" i="40"/>
  <c r="K422" i="40"/>
  <c r="I422" i="40"/>
  <c r="J422" i="40"/>
  <c r="G422" i="40"/>
  <c r="H430" i="40"/>
  <c r="J430" i="40"/>
  <c r="I430" i="40"/>
  <c r="H442" i="40"/>
  <c r="K442" i="40"/>
  <c r="G442" i="40"/>
  <c r="I442" i="40"/>
  <c r="K538" i="40"/>
  <c r="J538" i="40"/>
  <c r="I538" i="40"/>
  <c r="H538" i="40"/>
  <c r="G538" i="40"/>
  <c r="I569" i="40"/>
  <c r="K569" i="40"/>
  <c r="H569" i="40"/>
  <c r="G569" i="40"/>
  <c r="K183" i="40"/>
  <c r="K212" i="40"/>
  <c r="K215" i="40"/>
  <c r="J235" i="40"/>
  <c r="J241" i="40"/>
  <c r="K244" i="40"/>
  <c r="I261" i="40"/>
  <c r="J264" i="40"/>
  <c r="J267" i="40"/>
  <c r="J273" i="40"/>
  <c r="K276" i="40"/>
  <c r="K279" i="40"/>
  <c r="I293" i="40"/>
  <c r="J296" i="40"/>
  <c r="J299" i="40"/>
  <c r="J305" i="40"/>
  <c r="K308" i="40"/>
  <c r="K311" i="40"/>
  <c r="J322" i="40"/>
  <c r="J334" i="40"/>
  <c r="H344" i="40"/>
  <c r="K352" i="40"/>
  <c r="J352" i="40"/>
  <c r="G352" i="40"/>
  <c r="J357" i="40"/>
  <c r="I357" i="40"/>
  <c r="H357" i="40"/>
  <c r="K360" i="40"/>
  <c r="J360" i="40"/>
  <c r="I360" i="40"/>
  <c r="H360" i="40"/>
  <c r="K392" i="40"/>
  <c r="H392" i="40"/>
  <c r="J392" i="40"/>
  <c r="J427" i="40"/>
  <c r="G427" i="40"/>
  <c r="K427" i="40"/>
  <c r="H427" i="40"/>
  <c r="H438" i="40"/>
  <c r="K438" i="40"/>
  <c r="I438" i="40"/>
  <c r="J438" i="40"/>
  <c r="G438" i="40"/>
  <c r="H446" i="40"/>
  <c r="J446" i="40"/>
  <c r="I446" i="40"/>
  <c r="K462" i="40"/>
  <c r="J462" i="40"/>
  <c r="H462" i="40"/>
  <c r="J567" i="40"/>
  <c r="H567" i="40"/>
  <c r="G567" i="40"/>
  <c r="K567" i="40"/>
  <c r="K235" i="40"/>
  <c r="J293" i="40"/>
  <c r="K324" i="40"/>
  <c r="J324" i="40"/>
  <c r="G326" i="40"/>
  <c r="K326" i="40"/>
  <c r="H326" i="40"/>
  <c r="K328" i="40"/>
  <c r="H328" i="40"/>
  <c r="K330" i="40"/>
  <c r="J443" i="40"/>
  <c r="G443" i="40"/>
  <c r="K443" i="40"/>
  <c r="H443" i="40"/>
  <c r="K466" i="40"/>
  <c r="J466" i="40"/>
  <c r="H466" i="40"/>
  <c r="G466" i="40"/>
  <c r="I541" i="40"/>
  <c r="K541" i="40"/>
  <c r="J541" i="40"/>
  <c r="H541" i="40"/>
  <c r="G541" i="40"/>
  <c r="J559" i="40"/>
  <c r="K559" i="40"/>
  <c r="H559" i="40"/>
  <c r="G559" i="40"/>
  <c r="G245" i="40"/>
  <c r="G248" i="40"/>
  <c r="G277" i="40"/>
  <c r="G309" i="40"/>
  <c r="G312" i="40"/>
  <c r="G334" i="40"/>
  <c r="I334" i="40"/>
  <c r="K344" i="40"/>
  <c r="I344" i="40"/>
  <c r="K348" i="40"/>
  <c r="I348" i="40"/>
  <c r="G348" i="40"/>
  <c r="G350" i="40"/>
  <c r="J350" i="40"/>
  <c r="K395" i="40"/>
  <c r="I395" i="40"/>
  <c r="J395" i="40"/>
  <c r="H395" i="40"/>
  <c r="G395" i="40"/>
  <c r="G401" i="40"/>
  <c r="J401" i="40"/>
  <c r="I401" i="40"/>
  <c r="H401" i="40"/>
  <c r="G459" i="40"/>
  <c r="H459" i="40"/>
  <c r="K459" i="40"/>
  <c r="I459" i="40"/>
  <c r="K482" i="40"/>
  <c r="H482" i="40"/>
  <c r="G482" i="40"/>
  <c r="J482" i="40"/>
  <c r="I482" i="40"/>
  <c r="H332" i="40"/>
  <c r="G349" i="40"/>
  <c r="G355" i="40"/>
  <c r="H358" i="40"/>
  <c r="H361" i="40"/>
  <c r="K388" i="40"/>
  <c r="H388" i="40"/>
  <c r="J451" i="40"/>
  <c r="H451" i="40"/>
  <c r="K451" i="40"/>
  <c r="I465" i="40"/>
  <c r="J465" i="40"/>
  <c r="G465" i="40"/>
  <c r="H465" i="40"/>
  <c r="J471" i="40"/>
  <c r="I471" i="40"/>
  <c r="H471" i="40"/>
  <c r="K471" i="40"/>
  <c r="K490" i="40"/>
  <c r="J490" i="40"/>
  <c r="I490" i="40"/>
  <c r="I509" i="40"/>
  <c r="K509" i="40"/>
  <c r="J509" i="40"/>
  <c r="H509" i="40"/>
  <c r="I553" i="40"/>
  <c r="K553" i="40"/>
  <c r="J553" i="40"/>
  <c r="H553" i="40"/>
  <c r="I340" i="40"/>
  <c r="J343" i="40"/>
  <c r="J346" i="40"/>
  <c r="K355" i="40"/>
  <c r="K358" i="40"/>
  <c r="G365" i="40"/>
  <c r="J365" i="40"/>
  <c r="K367" i="40"/>
  <c r="I367" i="40"/>
  <c r="G369" i="40"/>
  <c r="J369" i="40"/>
  <c r="K371" i="40"/>
  <c r="I371" i="40"/>
  <c r="G373" i="40"/>
  <c r="J373" i="40"/>
  <c r="K375" i="40"/>
  <c r="I375" i="40"/>
  <c r="G377" i="40"/>
  <c r="J377" i="40"/>
  <c r="K379" i="40"/>
  <c r="I379" i="40"/>
  <c r="G381" i="40"/>
  <c r="J381" i="40"/>
  <c r="K383" i="40"/>
  <c r="I383" i="40"/>
  <c r="G385" i="40"/>
  <c r="J385" i="40"/>
  <c r="K400" i="40"/>
  <c r="H400" i="40"/>
  <c r="H405" i="40"/>
  <c r="K405" i="40"/>
  <c r="H421" i="40"/>
  <c r="K421" i="40"/>
  <c r="H437" i="40"/>
  <c r="K437" i="40"/>
  <c r="K454" i="40"/>
  <c r="I454" i="40"/>
  <c r="G454" i="40"/>
  <c r="H454" i="40"/>
  <c r="I477" i="40"/>
  <c r="K477" i="40"/>
  <c r="J477" i="40"/>
  <c r="H477" i="40"/>
  <c r="G477" i="40"/>
  <c r="G531" i="40"/>
  <c r="K531" i="40"/>
  <c r="I531" i="40"/>
  <c r="H531" i="40"/>
  <c r="K387" i="40"/>
  <c r="I387" i="40"/>
  <c r="G389" i="40"/>
  <c r="J389" i="40"/>
  <c r="J409" i="40"/>
  <c r="H409" i="40"/>
  <c r="J425" i="40"/>
  <c r="H425" i="40"/>
  <c r="J441" i="40"/>
  <c r="H441" i="40"/>
  <c r="K458" i="40"/>
  <c r="J458" i="40"/>
  <c r="I458" i="40"/>
  <c r="G467" i="40"/>
  <c r="K467" i="40"/>
  <c r="J467" i="40"/>
  <c r="H467" i="40"/>
  <c r="I497" i="40"/>
  <c r="J497" i="40"/>
  <c r="H497" i="40"/>
  <c r="G497" i="40"/>
  <c r="J503" i="40"/>
  <c r="I503" i="40"/>
  <c r="H503" i="40"/>
  <c r="G503" i="40"/>
  <c r="K515" i="40"/>
  <c r="J515" i="40"/>
  <c r="I515" i="40"/>
  <c r="G515" i="40"/>
  <c r="H515" i="40"/>
  <c r="G520" i="40"/>
  <c r="I520" i="40"/>
  <c r="K520" i="40"/>
  <c r="G528" i="40"/>
  <c r="K528" i="40"/>
  <c r="J528" i="40"/>
  <c r="I528" i="40"/>
  <c r="H528" i="40"/>
  <c r="G532" i="40"/>
  <c r="J532" i="40"/>
  <c r="I532" i="40"/>
  <c r="H532" i="40"/>
  <c r="K532" i="40"/>
  <c r="J555" i="40"/>
  <c r="I555" i="40"/>
  <c r="H555" i="40"/>
  <c r="G555" i="40"/>
  <c r="K562" i="40"/>
  <c r="H562" i="40"/>
  <c r="G562" i="40"/>
  <c r="I562" i="40"/>
  <c r="G388" i="40"/>
  <c r="K391" i="40"/>
  <c r="I391" i="40"/>
  <c r="G393" i="40"/>
  <c r="J415" i="40"/>
  <c r="I415" i="40"/>
  <c r="G415" i="40"/>
  <c r="J431" i="40"/>
  <c r="I431" i="40"/>
  <c r="G431" i="40"/>
  <c r="J447" i="40"/>
  <c r="G447" i="40"/>
  <c r="H407" i="40"/>
  <c r="H423" i="40"/>
  <c r="H439" i="40"/>
  <c r="I457" i="40"/>
  <c r="J457" i="40"/>
  <c r="G457" i="40"/>
  <c r="I461" i="40"/>
  <c r="K461" i="40"/>
  <c r="K483" i="40"/>
  <c r="J483" i="40"/>
  <c r="I483" i="40"/>
  <c r="G483" i="40"/>
  <c r="I485" i="40"/>
  <c r="H485" i="40"/>
  <c r="G485" i="40"/>
  <c r="G500" i="40"/>
  <c r="J500" i="40"/>
  <c r="I500" i="40"/>
  <c r="H500" i="40"/>
  <c r="K522" i="40"/>
  <c r="J522" i="40"/>
  <c r="I529" i="40"/>
  <c r="J529" i="40"/>
  <c r="H529" i="40"/>
  <c r="G529" i="40"/>
  <c r="K550" i="40"/>
  <c r="H550" i="40"/>
  <c r="I550" i="40"/>
  <c r="G550" i="40"/>
  <c r="G366" i="40"/>
  <c r="G370" i="40"/>
  <c r="G374" i="40"/>
  <c r="G378" i="40"/>
  <c r="G382" i="40"/>
  <c r="G488" i="40"/>
  <c r="I488" i="40"/>
  <c r="H488" i="40"/>
  <c r="I493" i="40"/>
  <c r="K493" i="40"/>
  <c r="I523" i="40"/>
  <c r="H523" i="40"/>
  <c r="G523" i="40"/>
  <c r="I525" i="40"/>
  <c r="K525" i="40"/>
  <c r="I565" i="40"/>
  <c r="J565" i="40"/>
  <c r="H565" i="40"/>
  <c r="G565" i="40"/>
  <c r="K570" i="40"/>
  <c r="H570" i="40"/>
  <c r="J570" i="40"/>
  <c r="I570" i="40"/>
  <c r="G570" i="40"/>
  <c r="K506" i="40"/>
  <c r="J506" i="40"/>
  <c r="I506" i="40"/>
  <c r="H506" i="40"/>
  <c r="G512" i="40"/>
  <c r="K512" i="40"/>
  <c r="J512" i="40"/>
  <c r="I512" i="40"/>
  <c r="K514" i="40"/>
  <c r="H514" i="40"/>
  <c r="G514" i="40"/>
  <c r="J535" i="40"/>
  <c r="I535" i="40"/>
  <c r="H535" i="40"/>
  <c r="G544" i="40"/>
  <c r="K544" i="40"/>
  <c r="J544" i="40"/>
  <c r="I544" i="40"/>
  <c r="K546" i="40"/>
  <c r="H546" i="40"/>
  <c r="G546" i="40"/>
  <c r="I418" i="40"/>
  <c r="I434" i="40"/>
  <c r="I450" i="40"/>
  <c r="G461" i="40"/>
  <c r="K494" i="40"/>
  <c r="I494" i="40"/>
  <c r="H494" i="40"/>
  <c r="G494" i="40"/>
  <c r="G496" i="40"/>
  <c r="K496" i="40"/>
  <c r="G522" i="40"/>
  <c r="K526" i="40"/>
  <c r="I526" i="40"/>
  <c r="H526" i="40"/>
  <c r="G526" i="40"/>
  <c r="K554" i="40"/>
  <c r="H554" i="40"/>
  <c r="J554" i="40"/>
  <c r="H463" i="40"/>
  <c r="H469" i="40"/>
  <c r="I472" i="40"/>
  <c r="I475" i="40"/>
  <c r="G486" i="40"/>
  <c r="G489" i="40"/>
  <c r="H492" i="40"/>
  <c r="H495" i="40"/>
  <c r="H498" i="40"/>
  <c r="H501" i="40"/>
  <c r="I504" i="40"/>
  <c r="I507" i="40"/>
  <c r="G518" i="40"/>
  <c r="G521" i="40"/>
  <c r="H530" i="40"/>
  <c r="H551" i="40"/>
  <c r="H561" i="40"/>
  <c r="G563" i="40"/>
  <c r="I571" i="40"/>
  <c r="G573" i="40"/>
  <c r="K469" i="40"/>
  <c r="K472" i="40"/>
  <c r="I486" i="40"/>
  <c r="J489" i="40"/>
  <c r="J492" i="40"/>
  <c r="J498" i="40"/>
  <c r="K501" i="40"/>
  <c r="K504" i="40"/>
  <c r="I518" i="40"/>
  <c r="J521" i="40"/>
  <c r="J524" i="40"/>
  <c r="J530" i="40"/>
  <c r="K533" i="40"/>
  <c r="K536" i="40"/>
  <c r="K551" i="40"/>
  <c r="I558" i="40"/>
  <c r="K561" i="40"/>
  <c r="I563" i="40"/>
  <c r="K566" i="40"/>
  <c r="H566" i="40"/>
  <c r="J573" i="40"/>
  <c r="J486" i="40"/>
  <c r="K489" i="40"/>
  <c r="J518" i="40"/>
  <c r="G543" i="40"/>
  <c r="K563" i="40"/>
  <c r="K573" i="40"/>
  <c r="G502" i="40"/>
  <c r="G534" i="40"/>
  <c r="G537" i="40"/>
  <c r="H540" i="40"/>
  <c r="K558" i="40"/>
  <c r="H558" i="40"/>
  <c r="K91" i="40"/>
  <c r="J91" i="40"/>
  <c r="I91" i="40"/>
  <c r="G91" i="40"/>
  <c r="I572" i="40"/>
  <c r="G572" i="40"/>
  <c r="K572" i="40"/>
  <c r="J572" i="40"/>
  <c r="H572" i="40"/>
  <c r="K257" i="40"/>
  <c r="H282" i="40"/>
  <c r="G282" i="40"/>
  <c r="I282" i="40"/>
  <c r="I549" i="40"/>
  <c r="K549" i="40"/>
  <c r="G549" i="40"/>
  <c r="H549" i="40"/>
  <c r="J64" i="40"/>
  <c r="G290" i="40"/>
  <c r="I109" i="40"/>
  <c r="H109" i="40"/>
  <c r="G109" i="40"/>
  <c r="J109" i="40"/>
  <c r="I145" i="40"/>
  <c r="G145" i="40"/>
  <c r="K539" i="40"/>
  <c r="J539" i="40"/>
  <c r="H539" i="40"/>
  <c r="G539" i="40"/>
  <c r="I539" i="40"/>
  <c r="K270" i="40"/>
  <c r="I270" i="40"/>
  <c r="H270" i="40"/>
  <c r="G270" i="40"/>
  <c r="J42" i="40"/>
  <c r="K42" i="40"/>
  <c r="K64" i="40"/>
  <c r="J140" i="40"/>
  <c r="G257" i="40"/>
  <c r="I127" i="40"/>
  <c r="H140" i="40"/>
  <c r="J105" i="40"/>
  <c r="H145" i="40"/>
  <c r="I140" i="40"/>
  <c r="K148" i="40"/>
  <c r="K258" i="40"/>
  <c r="J139" i="40"/>
  <c r="K18" i="40"/>
  <c r="K21" i="40"/>
  <c r="J21" i="40"/>
  <c r="G21" i="40"/>
  <c r="I24" i="40"/>
  <c r="H29" i="40"/>
  <c r="J29" i="40"/>
  <c r="K43" i="40"/>
  <c r="I50" i="40"/>
  <c r="G50" i="40"/>
  <c r="K50" i="40"/>
  <c r="I64" i="40"/>
  <c r="H91" i="40"/>
  <c r="I120" i="40"/>
  <c r="H132" i="40"/>
  <c r="K132" i="40"/>
  <c r="I135" i="40"/>
  <c r="K135" i="40"/>
  <c r="J135" i="40"/>
  <c r="H135" i="40"/>
  <c r="G135" i="40"/>
  <c r="K139" i="40"/>
  <c r="K147" i="40"/>
  <c r="I147" i="40"/>
  <c r="J147" i="40"/>
  <c r="K150" i="40"/>
  <c r="G157" i="40"/>
  <c r="H157" i="40"/>
  <c r="J172" i="40"/>
  <c r="I192" i="40"/>
  <c r="K192" i="40"/>
  <c r="H192" i="40"/>
  <c r="G192" i="40"/>
  <c r="H195" i="40"/>
  <c r="I195" i="40"/>
  <c r="I209" i="40"/>
  <c r="G209" i="40"/>
  <c r="H209" i="40"/>
  <c r="J209" i="40"/>
  <c r="J282" i="40"/>
  <c r="H290" i="40"/>
  <c r="K447" i="40"/>
  <c r="H447" i="40"/>
  <c r="I447" i="40"/>
  <c r="I253" i="40"/>
  <c r="H253" i="40"/>
  <c r="G253" i="40"/>
  <c r="J253" i="40"/>
  <c r="H44" i="40"/>
  <c r="G44" i="40"/>
  <c r="K44" i="40"/>
  <c r="H56" i="40"/>
  <c r="G56" i="40"/>
  <c r="J56" i="40"/>
  <c r="G62" i="40"/>
  <c r="H62" i="40"/>
  <c r="H129" i="40"/>
  <c r="I129" i="40"/>
  <c r="J222" i="40"/>
  <c r="I222" i="40"/>
  <c r="H222" i="40"/>
  <c r="G222" i="40"/>
  <c r="G273" i="40"/>
  <c r="I273" i="40"/>
  <c r="I317" i="40"/>
  <c r="H317" i="40"/>
  <c r="G317" i="40"/>
  <c r="G122" i="40"/>
  <c r="H122" i="40"/>
  <c r="H155" i="40"/>
  <c r="I155" i="40"/>
  <c r="I54" i="40"/>
  <c r="J54" i="40"/>
  <c r="K71" i="40"/>
  <c r="G71" i="40"/>
  <c r="H74" i="40"/>
  <c r="I74" i="40"/>
  <c r="G82" i="40"/>
  <c r="H82" i="40"/>
  <c r="J93" i="40"/>
  <c r="H93" i="40"/>
  <c r="G93" i="40"/>
  <c r="K93" i="40"/>
  <c r="K100" i="40"/>
  <c r="J100" i="40"/>
  <c r="G100" i="40"/>
  <c r="I100" i="40"/>
  <c r="J125" i="40"/>
  <c r="H125" i="40"/>
  <c r="G125" i="40"/>
  <c r="K125" i="40"/>
  <c r="K153" i="40"/>
  <c r="I153" i="40"/>
  <c r="G167" i="40"/>
  <c r="J180" i="40"/>
  <c r="H189" i="40"/>
  <c r="G189" i="40"/>
  <c r="K211" i="40"/>
  <c r="J211" i="40"/>
  <c r="G217" i="40"/>
  <c r="K217" i="40"/>
  <c r="J242" i="40"/>
  <c r="I242" i="40"/>
  <c r="G242" i="40"/>
  <c r="J260" i="40"/>
  <c r="K260" i="40"/>
  <c r="K302" i="40"/>
  <c r="I302" i="40"/>
  <c r="H302" i="40"/>
  <c r="G302" i="40"/>
  <c r="J330" i="40"/>
  <c r="I330" i="40"/>
  <c r="H330" i="40"/>
  <c r="G330" i="40"/>
  <c r="I346" i="40"/>
  <c r="H346" i="40"/>
  <c r="K136" i="40"/>
  <c r="H136" i="40"/>
  <c r="H16" i="40"/>
  <c r="G16" i="40"/>
  <c r="I102" i="40"/>
  <c r="H102" i="40"/>
  <c r="G102" i="40"/>
  <c r="K102" i="40"/>
  <c r="H247" i="40"/>
  <c r="J247" i="40"/>
  <c r="I247" i="40"/>
  <c r="G247" i="40"/>
  <c r="J353" i="40"/>
  <c r="H18" i="40"/>
  <c r="H43" i="40"/>
  <c r="K38" i="40"/>
  <c r="J38" i="40"/>
  <c r="I38" i="40"/>
  <c r="I178" i="40"/>
  <c r="J178" i="40"/>
  <c r="G574" i="40"/>
  <c r="K574" i="40"/>
  <c r="J574" i="40"/>
  <c r="I574" i="40"/>
  <c r="H112" i="40"/>
  <c r="I290" i="40"/>
  <c r="K109" i="40"/>
  <c r="J43" i="40"/>
  <c r="G7" i="40"/>
  <c r="I301" i="40"/>
  <c r="G162" i="40"/>
  <c r="J25" i="40"/>
  <c r="I25" i="40"/>
  <c r="H152" i="40"/>
  <c r="J152" i="40"/>
  <c r="G152" i="40"/>
  <c r="K152" i="40"/>
  <c r="H273" i="40"/>
  <c r="J274" i="40"/>
  <c r="G228" i="40"/>
  <c r="G129" i="40"/>
  <c r="J290" i="40"/>
  <c r="G150" i="40"/>
  <c r="H10" i="40"/>
  <c r="H60" i="40"/>
  <c r="I43" i="40"/>
  <c r="G136" i="40"/>
  <c r="K301" i="40"/>
  <c r="G274" i="40"/>
  <c r="H574" i="40"/>
  <c r="H127" i="40"/>
  <c r="I274" i="40"/>
  <c r="H150" i="40"/>
  <c r="H148" i="40"/>
  <c r="J136" i="40"/>
  <c r="I258" i="40"/>
  <c r="H124" i="40"/>
  <c r="I12" i="40"/>
  <c r="H12" i="40"/>
  <c r="G20" i="40"/>
  <c r="G58" i="40"/>
  <c r="H58" i="40"/>
  <c r="H64" i="40"/>
  <c r="G95" i="40"/>
  <c r="H95" i="40"/>
  <c r="I131" i="40"/>
  <c r="K131" i="40"/>
  <c r="H131" i="40"/>
  <c r="G131" i="40"/>
  <c r="I150" i="40"/>
  <c r="G215" i="40"/>
  <c r="J215" i="40"/>
  <c r="H215" i="40"/>
  <c r="I230" i="40"/>
  <c r="H230" i="40"/>
  <c r="G230" i="40"/>
  <c r="J230" i="40"/>
  <c r="K230" i="40"/>
  <c r="H245" i="40"/>
  <c r="I245" i="40"/>
  <c r="K263" i="40"/>
  <c r="J263" i="40"/>
  <c r="J292" i="40"/>
  <c r="K292" i="40"/>
  <c r="G418" i="40"/>
  <c r="H418" i="40"/>
  <c r="J418" i="40"/>
  <c r="K418" i="40"/>
  <c r="J491" i="40"/>
  <c r="K491" i="40"/>
  <c r="J510" i="40"/>
  <c r="I510" i="40"/>
  <c r="G510" i="40"/>
  <c r="K510" i="40"/>
  <c r="H510" i="40"/>
  <c r="H519" i="40"/>
  <c r="G519" i="40"/>
  <c r="K519" i="40"/>
  <c r="I519" i="40"/>
  <c r="G120" i="40"/>
  <c r="H120" i="40"/>
  <c r="I172" i="40"/>
  <c r="G172" i="40"/>
  <c r="H172" i="40"/>
  <c r="J10" i="40"/>
  <c r="K10" i="40"/>
  <c r="I118" i="40"/>
  <c r="J118" i="40"/>
  <c r="K254" i="40"/>
  <c r="J254" i="40"/>
  <c r="I254" i="40"/>
  <c r="H254" i="40"/>
  <c r="K349" i="40"/>
  <c r="I349" i="40"/>
  <c r="H349" i="40"/>
  <c r="K337" i="40"/>
  <c r="J337" i="40"/>
  <c r="G337" i="40"/>
  <c r="I337" i="40"/>
  <c r="J549" i="40"/>
  <c r="K247" i="40"/>
  <c r="I257" i="40"/>
  <c r="K140" i="40"/>
  <c r="J258" i="40"/>
  <c r="H139" i="40"/>
  <c r="K6" i="40"/>
  <c r="J18" i="40"/>
  <c r="H24" i="40"/>
  <c r="K46" i="40"/>
  <c r="I46" i="40"/>
  <c r="J46" i="40"/>
  <c r="H76" i="40"/>
  <c r="G76" i="40"/>
  <c r="J76" i="40"/>
  <c r="I80" i="40"/>
  <c r="H80" i="40"/>
  <c r="G84" i="40"/>
  <c r="K84" i="40"/>
  <c r="J84" i="40"/>
  <c r="I114" i="40"/>
  <c r="J114" i="40"/>
  <c r="K120" i="40"/>
  <c r="I132" i="40"/>
  <c r="G134" i="40"/>
  <c r="H134" i="40"/>
  <c r="H175" i="40"/>
  <c r="G175" i="40"/>
  <c r="I175" i="40"/>
  <c r="K191" i="40"/>
  <c r="J191" i="40"/>
  <c r="H191" i="40"/>
  <c r="J323" i="40"/>
  <c r="K323" i="40"/>
  <c r="H331" i="40"/>
  <c r="K331" i="40"/>
  <c r="K416" i="40"/>
  <c r="J416" i="40"/>
  <c r="H416" i="40"/>
  <c r="I416" i="40"/>
  <c r="G416" i="40"/>
  <c r="K446" i="40"/>
  <c r="G446" i="40"/>
  <c r="K487" i="40"/>
  <c r="J487" i="40"/>
  <c r="H487" i="40"/>
  <c r="G487" i="40"/>
  <c r="I169" i="40"/>
  <c r="G169" i="40"/>
  <c r="I213" i="40"/>
  <c r="H213" i="40"/>
  <c r="G213" i="40"/>
  <c r="J224" i="40"/>
  <c r="H224" i="40"/>
  <c r="G224" i="40"/>
  <c r="H294" i="40"/>
  <c r="G294" i="40"/>
  <c r="I315" i="40"/>
  <c r="H315" i="40"/>
  <c r="K389" i="40"/>
  <c r="I389" i="40"/>
  <c r="G490" i="40"/>
  <c r="H490" i="40"/>
  <c r="K502" i="40"/>
  <c r="J502" i="40"/>
  <c r="H502" i="40"/>
  <c r="I393" i="40"/>
  <c r="H393" i="40"/>
  <c r="K393" i="40"/>
  <c r="J404" i="40"/>
  <c r="I404" i="40"/>
  <c r="G404" i="40"/>
  <c r="H404" i="40"/>
  <c r="K425" i="40"/>
  <c r="I425" i="40"/>
  <c r="G425" i="40"/>
  <c r="H429" i="40"/>
  <c r="G429" i="40"/>
  <c r="K429" i="40"/>
  <c r="I429" i="40"/>
  <c r="J439" i="40"/>
  <c r="K439" i="40"/>
  <c r="G439" i="40"/>
  <c r="H473" i="40"/>
  <c r="G473" i="40"/>
  <c r="I473" i="40"/>
  <c r="H481" i="40"/>
  <c r="G481" i="40"/>
  <c r="I481" i="40"/>
  <c r="J393" i="40"/>
  <c r="H520" i="40"/>
  <c r="G462" i="40"/>
  <c r="H8" i="40"/>
  <c r="H40" i="40"/>
  <c r="I67" i="40"/>
  <c r="H96" i="40"/>
  <c r="J106" i="40"/>
  <c r="H111" i="40"/>
  <c r="J123" i="40"/>
  <c r="H141" i="40"/>
  <c r="G143" i="40"/>
  <c r="K146" i="40"/>
  <c r="H149" i="40"/>
  <c r="J156" i="40"/>
  <c r="I158" i="40"/>
  <c r="I177" i="40"/>
  <c r="H221" i="40"/>
  <c r="K226" i="40"/>
  <c r="G235" i="40"/>
  <c r="G278" i="40"/>
  <c r="G283" i="40"/>
  <c r="K283" i="40"/>
  <c r="J283" i="40"/>
  <c r="I283" i="40"/>
  <c r="I294" i="40"/>
  <c r="K334" i="40"/>
  <c r="H334" i="40"/>
  <c r="J358" i="40"/>
  <c r="G358" i="40"/>
  <c r="I358" i="40"/>
  <c r="J408" i="40"/>
  <c r="I408" i="40"/>
  <c r="G408" i="40"/>
  <c r="H458" i="40"/>
  <c r="G458" i="40"/>
  <c r="J527" i="40"/>
  <c r="K527" i="40"/>
  <c r="H527" i="40"/>
  <c r="J185" i="40"/>
  <c r="G185" i="40"/>
  <c r="K190" i="40"/>
  <c r="J190" i="40"/>
  <c r="I190" i="40"/>
  <c r="H190" i="40"/>
  <c r="I251" i="40"/>
  <c r="H251" i="40"/>
  <c r="G259" i="40"/>
  <c r="K259" i="40"/>
  <c r="J259" i="40"/>
  <c r="I259" i="40"/>
  <c r="J268" i="40"/>
  <c r="G268" i="40"/>
  <c r="H280" i="40"/>
  <c r="G280" i="40"/>
  <c r="J306" i="40"/>
  <c r="I306" i="40"/>
  <c r="H306" i="40"/>
  <c r="K318" i="40"/>
  <c r="J318" i="40"/>
  <c r="I318" i="40"/>
  <c r="H318" i="40"/>
  <c r="J342" i="40"/>
  <c r="I342" i="40"/>
  <c r="H342" i="40"/>
  <c r="G405" i="40"/>
  <c r="I405" i="40"/>
  <c r="K423" i="40"/>
  <c r="I423" i="40"/>
  <c r="J423" i="40"/>
  <c r="G423" i="40"/>
  <c r="I501" i="40"/>
  <c r="J501" i="40"/>
  <c r="G501" i="40"/>
  <c r="G507" i="40"/>
  <c r="K507" i="40"/>
  <c r="H507" i="40"/>
  <c r="K516" i="40"/>
  <c r="J516" i="40"/>
  <c r="H516" i="40"/>
  <c r="J149" i="40"/>
  <c r="K158" i="40"/>
  <c r="H169" i="40"/>
  <c r="I187" i="40"/>
  <c r="H187" i="40"/>
  <c r="J199" i="40"/>
  <c r="I199" i="40"/>
  <c r="K213" i="40"/>
  <c r="K221" i="40"/>
  <c r="I224" i="40"/>
  <c r="I265" i="40"/>
  <c r="H265" i="40"/>
  <c r="G265" i="40"/>
  <c r="J276" i="40"/>
  <c r="G276" i="40"/>
  <c r="K294" i="40"/>
  <c r="J300" i="40"/>
  <c r="H300" i="40"/>
  <c r="G300" i="40"/>
  <c r="G315" i="40"/>
  <c r="K325" i="40"/>
  <c r="J325" i="40"/>
  <c r="I325" i="40"/>
  <c r="G325" i="40"/>
  <c r="H352" i="40"/>
  <c r="H389" i="40"/>
  <c r="I398" i="40"/>
  <c r="K398" i="40"/>
  <c r="H398" i="40"/>
  <c r="I402" i="40"/>
  <c r="J402" i="40"/>
  <c r="I502" i="40"/>
  <c r="I179" i="40"/>
  <c r="J227" i="40"/>
  <c r="H347" i="40"/>
  <c r="G347" i="40"/>
  <c r="G367" i="40"/>
  <c r="J367" i="40"/>
  <c r="K409" i="40"/>
  <c r="G409" i="40"/>
  <c r="K419" i="40"/>
  <c r="I419" i="40"/>
  <c r="G419" i="40"/>
  <c r="K508" i="40"/>
  <c r="J508" i="40"/>
  <c r="H508" i="40"/>
  <c r="K521" i="40"/>
  <c r="H521" i="40"/>
  <c r="G540" i="40"/>
  <c r="J540" i="40"/>
  <c r="J179" i="40"/>
  <c r="J181" i="40"/>
  <c r="K227" i="40"/>
  <c r="K248" i="40"/>
  <c r="K256" i="40"/>
  <c r="J261" i="40"/>
  <c r="J285" i="40"/>
  <c r="K291" i="40"/>
  <c r="I297" i="40"/>
  <c r="J308" i="40"/>
  <c r="K312" i="40"/>
  <c r="K320" i="40"/>
  <c r="H327" i="40"/>
  <c r="J332" i="40"/>
  <c r="K338" i="40"/>
  <c r="K341" i="40"/>
  <c r="G345" i="40"/>
  <c r="K345" i="40"/>
  <c r="G357" i="40"/>
  <c r="K357" i="40"/>
  <c r="K374" i="40"/>
  <c r="J374" i="40"/>
  <c r="K381" i="40"/>
  <c r="I381" i="40"/>
  <c r="I386" i="40"/>
  <c r="J386" i="40"/>
  <c r="J435" i="40"/>
  <c r="K435" i="40"/>
  <c r="H435" i="40"/>
  <c r="J463" i="40"/>
  <c r="I463" i="40"/>
  <c r="K537" i="40"/>
  <c r="J537" i="40"/>
  <c r="G400" i="40"/>
  <c r="I400" i="40"/>
  <c r="H403" i="40"/>
  <c r="G403" i="40"/>
  <c r="J403" i="40"/>
  <c r="K428" i="40"/>
  <c r="I428" i="40"/>
  <c r="K450" i="40"/>
  <c r="J450" i="40"/>
  <c r="J469" i="40"/>
  <c r="G469" i="40"/>
  <c r="J475" i="40"/>
  <c r="H475" i="40"/>
  <c r="G525" i="40"/>
  <c r="J525" i="40"/>
  <c r="H369" i="40"/>
  <c r="I369" i="40"/>
  <c r="G375" i="40"/>
  <c r="H375" i="40"/>
  <c r="H387" i="40"/>
  <c r="G387" i="40"/>
  <c r="G407" i="40"/>
  <c r="J407" i="40"/>
  <c r="I433" i="40"/>
  <c r="J433" i="40"/>
  <c r="G472" i="40"/>
  <c r="H472" i="40"/>
  <c r="J413" i="40"/>
  <c r="J444" i="40"/>
  <c r="J449" i="40"/>
  <c r="J455" i="40"/>
  <c r="J479" i="40"/>
  <c r="K484" i="40"/>
  <c r="K505" i="40"/>
  <c r="J542" i="40"/>
  <c r="G548" i="40"/>
  <c r="J563" i="40"/>
  <c r="H556" i="40"/>
  <c r="H564" i="40"/>
  <c r="G566" i="40"/>
  <c r="J568" i="40"/>
  <c r="H571" i="40"/>
  <c r="H363" i="40"/>
  <c r="H370" i="40"/>
  <c r="G434" i="40"/>
  <c r="H445" i="40"/>
  <c r="H452" i="40"/>
  <c r="I456" i="40"/>
  <c r="G495" i="40"/>
  <c r="J543" i="40"/>
  <c r="J545" i="40"/>
  <c r="H548" i="40"/>
  <c r="J556" i="40"/>
  <c r="I560" i="40"/>
  <c r="J564" i="40"/>
  <c r="H573" i="40"/>
  <c r="I548" i="40"/>
  <c r="J560" i="40"/>
  <c r="I10" i="40"/>
  <c r="J13" i="40"/>
  <c r="G32" i="40"/>
  <c r="H54" i="40"/>
  <c r="J70" i="40"/>
  <c r="G70" i="40"/>
  <c r="K70" i="40"/>
  <c r="I70" i="40"/>
  <c r="K13" i="40"/>
  <c r="I20" i="40"/>
  <c r="J22" i="40"/>
  <c r="K40" i="40"/>
  <c r="I40" i="40"/>
  <c r="K45" i="40"/>
  <c r="K57" i="40"/>
  <c r="J57" i="40"/>
  <c r="I68" i="40"/>
  <c r="G68" i="40"/>
  <c r="K68" i="40"/>
  <c r="J68" i="40"/>
  <c r="K95" i="40"/>
  <c r="J95" i="40"/>
  <c r="H32" i="40"/>
  <c r="K32" i="40"/>
  <c r="K72" i="40"/>
  <c r="H72" i="40"/>
  <c r="G81" i="40"/>
  <c r="I81" i="40"/>
  <c r="I96" i="40"/>
  <c r="K96" i="40"/>
  <c r="G96" i="40"/>
  <c r="G103" i="40"/>
  <c r="H103" i="40"/>
  <c r="K28" i="40"/>
  <c r="H28" i="40"/>
  <c r="G35" i="40"/>
  <c r="I48" i="40"/>
  <c r="K82" i="40"/>
  <c r="J82" i="40"/>
  <c r="I82" i="40"/>
  <c r="G41" i="40"/>
  <c r="K41" i="40"/>
  <c r="J61" i="40"/>
  <c r="I62" i="40"/>
  <c r="H66" i="40"/>
  <c r="G67" i="40"/>
  <c r="K86" i="40"/>
  <c r="K88" i="40"/>
  <c r="G97" i="40"/>
  <c r="J101" i="40"/>
  <c r="G106" i="40"/>
  <c r="H108" i="40"/>
  <c r="I112" i="40"/>
  <c r="I124" i="40"/>
  <c r="I137" i="40"/>
  <c r="H143" i="40"/>
  <c r="G155" i="40"/>
  <c r="H160" i="40"/>
  <c r="G166" i="40"/>
  <c r="K166" i="40"/>
  <c r="I167" i="40"/>
  <c r="K184" i="40"/>
  <c r="K195" i="40"/>
  <c r="G201" i="40"/>
  <c r="H204" i="40"/>
  <c r="J208" i="40"/>
  <c r="H218" i="40"/>
  <c r="H225" i="40"/>
  <c r="G86" i="40"/>
  <c r="G88" i="40"/>
  <c r="J122" i="40"/>
  <c r="K127" i="40"/>
  <c r="J129" i="40"/>
  <c r="I141" i="40"/>
  <c r="H165" i="40"/>
  <c r="I171" i="40"/>
  <c r="G184" i="40"/>
  <c r="H201" i="40"/>
  <c r="J218" i="40"/>
  <c r="I225" i="40"/>
  <c r="G246" i="40"/>
  <c r="I264" i="40"/>
  <c r="G279" i="40"/>
  <c r="I280" i="40"/>
  <c r="K285" i="40"/>
  <c r="K340" i="40"/>
  <c r="I361" i="40"/>
  <c r="K420" i="40"/>
  <c r="G420" i="40"/>
  <c r="H557" i="40"/>
  <c r="I291" i="40"/>
  <c r="G303" i="40"/>
  <c r="G305" i="40"/>
  <c r="I309" i="40"/>
  <c r="H311" i="40"/>
  <c r="I312" i="40"/>
  <c r="H314" i="40"/>
  <c r="J336" i="40"/>
  <c r="J339" i="40"/>
  <c r="J355" i="40"/>
  <c r="J361" i="40"/>
  <c r="J363" i="40"/>
  <c r="K365" i="40"/>
  <c r="J366" i="40"/>
  <c r="H373" i="40"/>
  <c r="J382" i="40"/>
  <c r="H383" i="40"/>
  <c r="H385" i="40"/>
  <c r="K390" i="40"/>
  <c r="G391" i="40"/>
  <c r="I394" i="40"/>
  <c r="G394" i="40"/>
  <c r="G398" i="40"/>
  <c r="I403" i="40"/>
  <c r="K412" i="40"/>
  <c r="G412" i="40"/>
  <c r="H417" i="40"/>
  <c r="H420" i="40"/>
  <c r="I421" i="40"/>
  <c r="K424" i="40"/>
  <c r="G424" i="40"/>
  <c r="K436" i="40"/>
  <c r="G436" i="40"/>
  <c r="H440" i="40"/>
  <c r="I441" i="40"/>
  <c r="K444" i="40"/>
  <c r="H449" i="40"/>
  <c r="I455" i="40"/>
  <c r="K456" i="40"/>
  <c r="G479" i="40"/>
  <c r="J484" i="40"/>
  <c r="H493" i="40"/>
  <c r="I498" i="40"/>
  <c r="J504" i="40"/>
  <c r="G505" i="40"/>
  <c r="H511" i="40"/>
  <c r="J513" i="40"/>
  <c r="H522" i="40"/>
  <c r="H524" i="40"/>
  <c r="H536" i="40"/>
  <c r="H542" i="40"/>
  <c r="H543" i="40"/>
  <c r="G545" i="40"/>
  <c r="I546" i="40"/>
  <c r="K557" i="40"/>
  <c r="H233" i="40"/>
  <c r="J236" i="40"/>
  <c r="K238" i="40"/>
  <c r="I241" i="40"/>
  <c r="J250" i="40"/>
  <c r="K251" i="40"/>
  <c r="H258" i="40"/>
  <c r="J262" i="40"/>
  <c r="H264" i="40"/>
  <c r="I271" i="40"/>
  <c r="H279" i="40"/>
  <c r="J280" i="40"/>
  <c r="H285" i="40"/>
  <c r="J291" i="40"/>
  <c r="H293" i="40"/>
  <c r="I305" i="40"/>
  <c r="J309" i="40"/>
  <c r="J314" i="40"/>
  <c r="I328" i="40"/>
  <c r="G332" i="40"/>
  <c r="K336" i="40"/>
  <c r="I339" i="40"/>
  <c r="H340" i="40"/>
  <c r="H345" i="40"/>
  <c r="K346" i="40"/>
  <c r="I354" i="40"/>
  <c r="I355" i="40"/>
  <c r="H359" i="40"/>
  <c r="I366" i="40"/>
  <c r="H379" i="40"/>
  <c r="I382" i="40"/>
  <c r="I390" i="40"/>
  <c r="G414" i="40"/>
  <c r="K417" i="40"/>
  <c r="H419" i="40"/>
  <c r="I420" i="40"/>
  <c r="J421" i="40"/>
  <c r="J437" i="40"/>
  <c r="I440" i="40"/>
  <c r="G441" i="40"/>
  <c r="G444" i="40"/>
  <c r="I449" i="40"/>
  <c r="K455" i="40"/>
  <c r="J456" i="40"/>
  <c r="K470" i="40"/>
  <c r="G470" i="40"/>
  <c r="K478" i="40"/>
  <c r="G478" i="40"/>
  <c r="H484" i="40"/>
  <c r="I492" i="40"/>
  <c r="G493" i="40"/>
  <c r="I511" i="40"/>
  <c r="I513" i="40"/>
  <c r="H518" i="40"/>
  <c r="I524" i="40"/>
  <c r="H534" i="40"/>
  <c r="I536" i="40"/>
  <c r="I540" i="40"/>
  <c r="K542" i="40"/>
  <c r="K543" i="40"/>
  <c r="J552" i="40"/>
  <c r="I557" i="40"/>
  <c r="J566" i="40"/>
  <c r="K571" i="40"/>
  <c r="G238" i="40"/>
  <c r="G262" i="40"/>
  <c r="H336" i="40"/>
  <c r="G339" i="40"/>
  <c r="J379" i="40"/>
  <c r="I392" i="40"/>
  <c r="K408" i="40"/>
  <c r="I417" i="40"/>
  <c r="J420" i="40"/>
  <c r="H431" i="40"/>
  <c r="G437" i="40"/>
  <c r="K440" i="40"/>
  <c r="K449" i="40"/>
  <c r="G463" i="40"/>
  <c r="J488" i="40"/>
  <c r="G492" i="40"/>
  <c r="I508" i="40"/>
  <c r="K511" i="40"/>
  <c r="I516" i="40"/>
  <c r="J523" i="40"/>
  <c r="K524" i="40"/>
  <c r="G536" i="40"/>
  <c r="G59" i="40" l="1"/>
  <c r="I59" i="40"/>
  <c r="K78" i="40"/>
  <c r="G78" i="40"/>
  <c r="G99" i="40"/>
  <c r="H99" i="40"/>
  <c r="K106" i="40"/>
  <c r="I106" i="40"/>
  <c r="J115" i="40"/>
  <c r="K115" i="40"/>
  <c r="J121" i="40"/>
  <c r="G121" i="40"/>
  <c r="K22" i="40"/>
  <c r="G22" i="40"/>
  <c r="G33" i="40"/>
  <c r="I33" i="40"/>
  <c r="K34" i="40"/>
  <c r="G34" i="40"/>
  <c r="G46" i="40"/>
  <c r="H46" i="40"/>
  <c r="I58" i="40"/>
  <c r="J58" i="40"/>
  <c r="H67" i="40"/>
  <c r="K67" i="40"/>
  <c r="K110" i="40"/>
  <c r="I110" i="40"/>
  <c r="G48" i="40"/>
  <c r="K14" i="40"/>
  <c r="I45" i="40"/>
  <c r="G39" i="40"/>
  <c r="K8" i="40"/>
  <c r="J14" i="40"/>
  <c r="K25" i="40"/>
  <c r="K48" i="40"/>
  <c r="I29" i="40"/>
  <c r="H33" i="40"/>
  <c r="G45" i="40"/>
  <c r="H30" i="40"/>
  <c r="G15" i="40"/>
  <c r="G54" i="40"/>
  <c r="G30" i="40"/>
  <c r="G14" i="40"/>
  <c r="H15" i="40"/>
  <c r="H31" i="40"/>
  <c r="K26" i="40"/>
  <c r="J30" i="40"/>
  <c r="H59" i="40"/>
  <c r="I86" i="40"/>
  <c r="J86" i="40"/>
  <c r="H101" i="40"/>
  <c r="I101" i="40"/>
  <c r="K39" i="40"/>
  <c r="J45" i="40"/>
  <c r="I22" i="40"/>
  <c r="J59" i="40"/>
  <c r="H14" i="40"/>
  <c r="H48" i="40"/>
  <c r="H22" i="40"/>
  <c r="H26" i="40"/>
  <c r="G6" i="40"/>
  <c r="J8" i="40"/>
  <c r="I21" i="40"/>
  <c r="H21" i="40"/>
  <c r="I26" i="40"/>
  <c r="I28" i="40"/>
  <c r="J28" i="40"/>
  <c r="I30" i="40"/>
  <c r="K59" i="40"/>
  <c r="G123" i="40"/>
  <c r="H123" i="40"/>
  <c r="G66" i="40"/>
  <c r="J137" i="40"/>
  <c r="J63" i="40"/>
  <c r="H94" i="40"/>
  <c r="J97" i="40"/>
  <c r="H117" i="40"/>
  <c r="G137" i="40"/>
  <c r="I143" i="40"/>
  <c r="H154" i="40"/>
  <c r="J157" i="40"/>
  <c r="J158" i="40"/>
  <c r="I210" i="40"/>
  <c r="K219" i="40"/>
  <c r="H228" i="40"/>
  <c r="J248" i="40"/>
  <c r="G250" i="40"/>
  <c r="I256" i="40"/>
  <c r="H288" i="40"/>
  <c r="H296" i="40"/>
  <c r="I308" i="40"/>
  <c r="I321" i="40"/>
  <c r="H333" i="40"/>
  <c r="K343" i="40"/>
  <c r="J344" i="40"/>
  <c r="I356" i="40"/>
  <c r="J362" i="40"/>
  <c r="J371" i="40"/>
  <c r="H386" i="40"/>
  <c r="I388" i="40"/>
  <c r="J390" i="40"/>
  <c r="H402" i="40"/>
  <c r="I470" i="40"/>
  <c r="H479" i="40"/>
  <c r="G484" i="40"/>
  <c r="K495" i="40"/>
  <c r="I530" i="40"/>
  <c r="G535" i="40"/>
  <c r="H537" i="40"/>
  <c r="K545" i="40"/>
  <c r="I545" i="40"/>
  <c r="H568" i="40"/>
  <c r="J66" i="40"/>
  <c r="H85" i="40"/>
  <c r="J90" i="40"/>
  <c r="J94" i="40"/>
  <c r="J117" i="40"/>
  <c r="G158" i="40"/>
  <c r="H167" i="40"/>
  <c r="K216" i="40"/>
  <c r="G227" i="40"/>
  <c r="I238" i="40"/>
  <c r="J251" i="40"/>
  <c r="G256" i="40"/>
  <c r="H210" i="40"/>
  <c r="H256" i="40"/>
  <c r="H371" i="40"/>
  <c r="K373" i="40"/>
  <c r="K382" i="40"/>
  <c r="H390" i="40"/>
  <c r="J394" i="40"/>
  <c r="J417" i="40"/>
  <c r="I436" i="40"/>
  <c r="H457" i="40"/>
  <c r="J481" i="40"/>
  <c r="I496" i="40"/>
  <c r="G530" i="40"/>
  <c r="I15" i="40"/>
  <c r="K17" i="40"/>
  <c r="G40" i="40"/>
  <c r="H5" i="40"/>
  <c r="J34" i="40"/>
  <c r="I6" i="40"/>
  <c r="H20" i="40"/>
  <c r="K12" i="40"/>
  <c r="H7" i="40"/>
  <c r="I16" i="40"/>
  <c r="K7" i="40"/>
  <c r="J23" i="40"/>
  <c r="H6" i="40"/>
  <c r="H34" i="40"/>
  <c r="J11" i="40"/>
  <c r="I31" i="40"/>
  <c r="I23" i="40"/>
  <c r="H55" i="40"/>
  <c r="J24" i="40"/>
  <c r="J12" i="40"/>
  <c r="G31" i="40"/>
  <c r="I5" i="40"/>
  <c r="K9" i="40"/>
  <c r="H13" i="40"/>
  <c r="G17" i="40"/>
  <c r="G24" i="40"/>
  <c r="I34" i="40"/>
  <c r="K37" i="40"/>
  <c r="J41" i="40"/>
  <c r="I47" i="40"/>
  <c r="G49" i="40"/>
  <c r="J74" i="40"/>
  <c r="I78" i="40"/>
  <c r="G85" i="40"/>
  <c r="J85" i="40"/>
  <c r="H86" i="40"/>
  <c r="H88" i="40"/>
  <c r="K92" i="40"/>
  <c r="G94" i="40"/>
  <c r="I99" i="40"/>
  <c r="G105" i="40"/>
  <c r="I115" i="40"/>
  <c r="K118" i="40"/>
  <c r="J119" i="40"/>
  <c r="I126" i="40"/>
  <c r="I134" i="40"/>
  <c r="G148" i="40"/>
  <c r="J159" i="40"/>
  <c r="I13" i="40"/>
  <c r="K5" i="40"/>
  <c r="J17" i="40"/>
  <c r="J27" i="40"/>
  <c r="I11" i="40"/>
  <c r="H27" i="40"/>
  <c r="H11" i="40"/>
  <c r="G27" i="40"/>
  <c r="J5" i="40"/>
  <c r="H9" i="40"/>
  <c r="G9" i="40"/>
  <c r="K11" i="40"/>
  <c r="K33" i="40"/>
  <c r="G37" i="40"/>
  <c r="J37" i="40"/>
  <c r="K62" i="40"/>
  <c r="K65" i="40"/>
  <c r="K74" i="40"/>
  <c r="J88" i="40"/>
  <c r="K99" i="40"/>
  <c r="I111" i="40"/>
  <c r="I123" i="40"/>
  <c r="G124" i="40"/>
  <c r="J126" i="40"/>
  <c r="J166" i="40"/>
  <c r="H166" i="40"/>
  <c r="I166" i="40"/>
  <c r="I9" i="40"/>
  <c r="I85" i="40"/>
  <c r="K123" i="40"/>
  <c r="I146" i="40"/>
  <c r="G146" i="40"/>
  <c r="K163" i="40"/>
  <c r="I163" i="40"/>
  <c r="H126" i="40"/>
  <c r="I128" i="40"/>
  <c r="G149" i="40"/>
  <c r="K149" i="40"/>
  <c r="K155" i="40"/>
  <c r="I170" i="40"/>
  <c r="H173" i="40"/>
  <c r="K189" i="40"/>
  <c r="I193" i="40"/>
  <c r="J198" i="40"/>
  <c r="J216" i="40"/>
  <c r="I231" i="40"/>
  <c r="H236" i="40"/>
  <c r="H238" i="40"/>
  <c r="I244" i="40"/>
  <c r="G267" i="40"/>
  <c r="G291" i="40"/>
  <c r="I296" i="40"/>
  <c r="H297" i="40"/>
  <c r="I299" i="40"/>
  <c r="I303" i="40"/>
  <c r="J315" i="40"/>
  <c r="J317" i="40"/>
  <c r="J320" i="40"/>
  <c r="I326" i="40"/>
  <c r="K332" i="40"/>
  <c r="K335" i="40"/>
  <c r="I336" i="40"/>
  <c r="G340" i="40"/>
  <c r="J341" i="40"/>
  <c r="I345" i="40"/>
  <c r="G362" i="40"/>
  <c r="J428" i="40"/>
  <c r="J445" i="40"/>
  <c r="K448" i="40"/>
  <c r="G448" i="40"/>
  <c r="J452" i="40"/>
  <c r="I476" i="40"/>
  <c r="K299" i="40"/>
  <c r="H309" i="40"/>
  <c r="I320" i="40"/>
  <c r="I335" i="40"/>
  <c r="H339" i="40"/>
  <c r="G341" i="40"/>
  <c r="I362" i="40"/>
  <c r="H362" i="40"/>
  <c r="I370" i="40"/>
  <c r="K378" i="40"/>
  <c r="K385" i="40"/>
  <c r="G413" i="40"/>
  <c r="K415" i="40"/>
  <c r="H424" i="40"/>
  <c r="H428" i="40"/>
  <c r="K445" i="40"/>
  <c r="H448" i="40"/>
  <c r="I451" i="40"/>
  <c r="I452" i="40"/>
  <c r="J473" i="40"/>
  <c r="G475" i="40"/>
  <c r="J476" i="40"/>
  <c r="H478" i="40"/>
  <c r="K479" i="40"/>
  <c r="J495" i="40"/>
  <c r="K186" i="40"/>
  <c r="G187" i="40"/>
  <c r="H193" i="40"/>
  <c r="J196" i="40"/>
  <c r="G198" i="40"/>
  <c r="J212" i="40"/>
  <c r="G216" i="40"/>
  <c r="G218" i="40"/>
  <c r="K231" i="40"/>
  <c r="G244" i="40"/>
  <c r="K245" i="40"/>
  <c r="H250" i="40"/>
  <c r="I267" i="40"/>
  <c r="G335" i="40"/>
  <c r="J348" i="40"/>
  <c r="G353" i="40"/>
  <c r="G361" i="40"/>
  <c r="H374" i="40"/>
  <c r="J383" i="40"/>
  <c r="H391" i="40"/>
  <c r="J424" i="40"/>
  <c r="J478" i="40"/>
  <c r="K486" i="40"/>
  <c r="G363" i="40"/>
  <c r="I365" i="40"/>
  <c r="I407" i="40"/>
  <c r="J436" i="40"/>
  <c r="G445" i="40"/>
  <c r="J448" i="40"/>
  <c r="H450" i="40"/>
  <c r="K476" i="40"/>
  <c r="H476" i="40"/>
  <c r="I514" i="40"/>
  <c r="G527" i="40"/>
  <c r="I551" i="40"/>
  <c r="K552" i="40"/>
  <c r="G556" i="40"/>
  <c r="K560" i="40"/>
  <c r="J561" i="40"/>
  <c r="G564" i="40"/>
  <c r="J551" i="40"/>
  <c r="K556" i="40"/>
  <c r="G560" i="40"/>
  <c r="I561" i="40"/>
  <c r="K564" i="40"/>
  <c r="G578" i="40" l="1"/>
  <c r="G579" i="40"/>
  <c r="G577" i="40"/>
  <c r="G580" i="40" l="1"/>
</calcChain>
</file>

<file path=xl/sharedStrings.xml><?xml version="1.0" encoding="utf-8"?>
<sst xmlns="http://schemas.openxmlformats.org/spreadsheetml/2006/main" count="8755" uniqueCount="1682">
  <si>
    <t>別紙</t>
    <rPh sb="0" eb="2">
      <t>ベッシ</t>
    </rPh>
    <phoneticPr fontId="2"/>
  </si>
  <si>
    <t>1　土砂災害警戒区域及び土砂災害特別警戒区域指定箇所一覧表</t>
    <rPh sb="2" eb="4">
      <t>ドシャ</t>
    </rPh>
    <rPh sb="4" eb="6">
      <t>サイガイ</t>
    </rPh>
    <rPh sb="6" eb="8">
      <t>ケイカイ</t>
    </rPh>
    <rPh sb="8" eb="10">
      <t>クイキ</t>
    </rPh>
    <rPh sb="10" eb="11">
      <t>オヨ</t>
    </rPh>
    <rPh sb="12" eb="14">
      <t>ドシャ</t>
    </rPh>
    <rPh sb="14" eb="16">
      <t>サイガイ</t>
    </rPh>
    <rPh sb="16" eb="18">
      <t>トクベツ</t>
    </rPh>
    <rPh sb="18" eb="20">
      <t>ケイカイ</t>
    </rPh>
    <rPh sb="20" eb="22">
      <t>クイキ</t>
    </rPh>
    <rPh sb="22" eb="24">
      <t>シテイ</t>
    </rPh>
    <rPh sb="24" eb="26">
      <t>カショ</t>
    </rPh>
    <rPh sb="26" eb="28">
      <t>イチラン</t>
    </rPh>
    <rPh sb="28" eb="29">
      <t>ヒョウ</t>
    </rPh>
    <phoneticPr fontId="2"/>
  </si>
  <si>
    <t>土　砂　災　害　警　戒　区　域</t>
    <rPh sb="0" eb="1">
      <t>ツチ</t>
    </rPh>
    <rPh sb="2" eb="3">
      <t>スナ</t>
    </rPh>
    <rPh sb="4" eb="5">
      <t>ワザワ</t>
    </rPh>
    <rPh sb="6" eb="7">
      <t>ガイ</t>
    </rPh>
    <rPh sb="8" eb="9">
      <t>ケイ</t>
    </rPh>
    <rPh sb="10" eb="11">
      <t>カイ</t>
    </rPh>
    <rPh sb="12" eb="13">
      <t>ク</t>
    </rPh>
    <rPh sb="14" eb="15">
      <t>イキ</t>
    </rPh>
    <phoneticPr fontId="2"/>
  </si>
  <si>
    <t>土　砂　災　害　特　別　警　戒　区　域</t>
    <rPh sb="0" eb="1">
      <t>ツチ</t>
    </rPh>
    <rPh sb="2" eb="3">
      <t>スナ</t>
    </rPh>
    <rPh sb="4" eb="5">
      <t>ワザワ</t>
    </rPh>
    <rPh sb="6" eb="7">
      <t>ガイ</t>
    </rPh>
    <rPh sb="8" eb="9">
      <t>トク</t>
    </rPh>
    <rPh sb="10" eb="11">
      <t>ベツ</t>
    </rPh>
    <rPh sb="12" eb="13">
      <t>ケイ</t>
    </rPh>
    <rPh sb="14" eb="15">
      <t>カイ</t>
    </rPh>
    <rPh sb="16" eb="17">
      <t>ク</t>
    </rPh>
    <rPh sb="18" eb="19">
      <t>イキ</t>
    </rPh>
    <phoneticPr fontId="2"/>
  </si>
  <si>
    <t>箇所番号</t>
    <rPh sb="0" eb="2">
      <t>カショ</t>
    </rPh>
    <rPh sb="2" eb="4">
      <t>バンゴウ</t>
    </rPh>
    <phoneticPr fontId="2"/>
  </si>
  <si>
    <t>区域の名称</t>
    <rPh sb="0" eb="2">
      <t>クイキ</t>
    </rPh>
    <rPh sb="3" eb="5">
      <t>メイショウ</t>
    </rPh>
    <phoneticPr fontId="2"/>
  </si>
  <si>
    <t>所在地</t>
    <rPh sb="0" eb="3">
      <t>ショザイチ</t>
    </rPh>
    <phoneticPr fontId="2"/>
  </si>
  <si>
    <t>指定の区域</t>
    <rPh sb="0" eb="2">
      <t>シテイ</t>
    </rPh>
    <rPh sb="3" eb="5">
      <t>クイキ</t>
    </rPh>
    <phoneticPr fontId="2"/>
  </si>
  <si>
    <t>土砂災害の発生原因となる自然現象の種類</t>
    <rPh sb="0" eb="2">
      <t>ドシャ</t>
    </rPh>
    <rPh sb="2" eb="4">
      <t>サイガイ</t>
    </rPh>
    <rPh sb="5" eb="7">
      <t>ハッセイ</t>
    </rPh>
    <rPh sb="7" eb="9">
      <t>ゲンイン</t>
    </rPh>
    <rPh sb="12" eb="14">
      <t>シゼン</t>
    </rPh>
    <rPh sb="14" eb="16">
      <t>ゲンショウ</t>
    </rPh>
    <rPh sb="17" eb="19">
      <t>シュルイ</t>
    </rPh>
    <phoneticPr fontId="2"/>
  </si>
  <si>
    <t>別図のとおり</t>
  </si>
  <si>
    <t>警戒区域</t>
    <rPh sb="0" eb="2">
      <t>ケイカイ</t>
    </rPh>
    <rPh sb="2" eb="4">
      <t>クイキ</t>
    </rPh>
    <phoneticPr fontId="2"/>
  </si>
  <si>
    <t>特別警戒区域</t>
    <rPh sb="0" eb="2">
      <t>トクベツ</t>
    </rPh>
    <rPh sb="2" eb="4">
      <t>ケイカイ</t>
    </rPh>
    <rPh sb="4" eb="6">
      <t>クイキ</t>
    </rPh>
    <phoneticPr fontId="2"/>
  </si>
  <si>
    <t>土石流</t>
    <phoneticPr fontId="2"/>
  </si>
  <si>
    <t>－</t>
    <phoneticPr fontId="2"/>
  </si>
  <si>
    <t>急傾斜0箇所</t>
    <rPh sb="0" eb="3">
      <t>キュウケイシャ</t>
    </rPh>
    <rPh sb="4" eb="6">
      <t>カショ</t>
    </rPh>
    <phoneticPr fontId="2"/>
  </si>
  <si>
    <t>土石流1箇所</t>
    <rPh sb="0" eb="3">
      <t>ドセキリュウ</t>
    </rPh>
    <rPh sb="4" eb="6">
      <t>カショ</t>
    </rPh>
    <phoneticPr fontId="2"/>
  </si>
  <si>
    <t>土石流0箇所</t>
    <rPh sb="0" eb="3">
      <t>ドセキリュウ</t>
    </rPh>
    <rPh sb="4" eb="6">
      <t>カショ</t>
    </rPh>
    <phoneticPr fontId="2"/>
  </si>
  <si>
    <t>土石流5箇所</t>
    <rPh sb="0" eb="3">
      <t>ドセキリュウ</t>
    </rPh>
    <rPh sb="4" eb="6">
      <t>カショ</t>
    </rPh>
    <phoneticPr fontId="2"/>
  </si>
  <si>
    <t>土石流4箇所</t>
    <rPh sb="0" eb="3">
      <t>ドセキリュウ</t>
    </rPh>
    <rPh sb="4" eb="6">
      <t>カショ</t>
    </rPh>
    <phoneticPr fontId="2"/>
  </si>
  <si>
    <t>土石流6箇所</t>
    <rPh sb="0" eb="3">
      <t>ドセキリュウ</t>
    </rPh>
    <rPh sb="4" eb="6">
      <t>カショ</t>
    </rPh>
    <phoneticPr fontId="2"/>
  </si>
  <si>
    <t>土石流3箇所</t>
    <rPh sb="0" eb="3">
      <t>ドセキリュウ</t>
    </rPh>
    <rPh sb="4" eb="6">
      <t>カショ</t>
    </rPh>
    <phoneticPr fontId="2"/>
  </si>
  <si>
    <t>急傾斜5箇所</t>
    <rPh sb="0" eb="3">
      <t>キュウケイシャ</t>
    </rPh>
    <rPh sb="4" eb="6">
      <t>カショ</t>
    </rPh>
    <phoneticPr fontId="2"/>
  </si>
  <si>
    <t>土石流</t>
    <phoneticPr fontId="2"/>
  </si>
  <si>
    <t>366-Ⅰ-515</t>
    <phoneticPr fontId="2"/>
  </si>
  <si>
    <t>366-Ⅰ-516</t>
  </si>
  <si>
    <t>366-Ⅰ-517</t>
  </si>
  <si>
    <t>下夏内沢</t>
    <rPh sb="0" eb="1">
      <t>シモ</t>
    </rPh>
    <rPh sb="1" eb="2">
      <t>ナツ</t>
    </rPh>
    <rPh sb="2" eb="3">
      <t>ウチ</t>
    </rPh>
    <rPh sb="3" eb="4">
      <t>サワ</t>
    </rPh>
    <phoneticPr fontId="2"/>
  </si>
  <si>
    <t>滑沢</t>
    <rPh sb="0" eb="1">
      <t>スベ</t>
    </rPh>
    <rPh sb="1" eb="2">
      <t>サワ</t>
    </rPh>
    <phoneticPr fontId="2"/>
  </si>
  <si>
    <t>大仁田沢</t>
    <rPh sb="0" eb="1">
      <t>オオ</t>
    </rPh>
    <rPh sb="1" eb="2">
      <t>ニ</t>
    </rPh>
    <rPh sb="2" eb="3">
      <t>タ</t>
    </rPh>
    <rPh sb="3" eb="4">
      <t>サワ</t>
    </rPh>
    <phoneticPr fontId="2"/>
  </si>
  <si>
    <t>多野郡上野村楢原</t>
    <rPh sb="0" eb="2">
      <t>タノ</t>
    </rPh>
    <rPh sb="2" eb="3">
      <t>グン</t>
    </rPh>
    <rPh sb="3" eb="6">
      <t>ウエノムラ</t>
    </rPh>
    <rPh sb="6" eb="8">
      <t>ナラハラ</t>
    </rPh>
    <phoneticPr fontId="2"/>
  </si>
  <si>
    <t>K0413</t>
    <phoneticPr fontId="2"/>
  </si>
  <si>
    <t>K0423</t>
    <phoneticPr fontId="2"/>
  </si>
  <si>
    <t>K0424</t>
    <phoneticPr fontId="2"/>
  </si>
  <si>
    <t>K2477</t>
    <phoneticPr fontId="2"/>
  </si>
  <si>
    <t>K2478-1</t>
    <phoneticPr fontId="2"/>
  </si>
  <si>
    <t>K2478-2</t>
  </si>
  <si>
    <t>K2479</t>
    <phoneticPr fontId="2"/>
  </si>
  <si>
    <t>K2480</t>
  </si>
  <si>
    <t>K2481-1</t>
    <phoneticPr fontId="2"/>
  </si>
  <si>
    <t>K2481-2</t>
  </si>
  <si>
    <t>K2482</t>
    <phoneticPr fontId="2"/>
  </si>
  <si>
    <t>K2483</t>
    <phoneticPr fontId="2"/>
  </si>
  <si>
    <t>K2484</t>
  </si>
  <si>
    <t>塩之沢1</t>
    <rPh sb="0" eb="3">
      <t>シオノサワ</t>
    </rPh>
    <phoneticPr fontId="2"/>
  </si>
  <si>
    <t>塩之沢9</t>
    <rPh sb="0" eb="3">
      <t>シオノサワ</t>
    </rPh>
    <phoneticPr fontId="2"/>
  </si>
  <si>
    <t>塩之沢2</t>
    <rPh sb="0" eb="3">
      <t>シオノサワ</t>
    </rPh>
    <phoneticPr fontId="2"/>
  </si>
  <si>
    <t>塩之沢3-1</t>
    <rPh sb="0" eb="3">
      <t>シオノサワ</t>
    </rPh>
    <phoneticPr fontId="2"/>
  </si>
  <si>
    <t>塩之沢3-2</t>
    <rPh sb="0" eb="3">
      <t>シオノサワ</t>
    </rPh>
    <phoneticPr fontId="2"/>
  </si>
  <si>
    <t>塩之沢4</t>
    <rPh sb="0" eb="3">
      <t>シオノサワ</t>
    </rPh>
    <phoneticPr fontId="2"/>
  </si>
  <si>
    <t>塩之沢5</t>
    <rPh sb="0" eb="3">
      <t>シオノサワ</t>
    </rPh>
    <phoneticPr fontId="2"/>
  </si>
  <si>
    <t>塩之沢6-1</t>
    <rPh sb="0" eb="3">
      <t>シオノサワ</t>
    </rPh>
    <phoneticPr fontId="2"/>
  </si>
  <si>
    <t>塩之沢6-2</t>
    <rPh sb="0" eb="3">
      <t>シオノサワ</t>
    </rPh>
    <phoneticPr fontId="2"/>
  </si>
  <si>
    <t>塩之沢7</t>
    <rPh sb="0" eb="3">
      <t>シオノサワ</t>
    </rPh>
    <phoneticPr fontId="2"/>
  </si>
  <si>
    <t>塩之沢8</t>
    <rPh sb="0" eb="3">
      <t>シオノサワ</t>
    </rPh>
    <phoneticPr fontId="2"/>
  </si>
  <si>
    <t>塩之沢10</t>
    <rPh sb="0" eb="3">
      <t>シオノサワ</t>
    </rPh>
    <phoneticPr fontId="2"/>
  </si>
  <si>
    <t>急傾斜地の崩壊</t>
    <rPh sb="0" eb="1">
      <t>キュウ</t>
    </rPh>
    <rPh sb="1" eb="4">
      <t>ケイシャチ</t>
    </rPh>
    <rPh sb="5" eb="7">
      <t>ホウカイ</t>
    </rPh>
    <phoneticPr fontId="2"/>
  </si>
  <si>
    <t>366-Ⅰ-518-1</t>
    <phoneticPr fontId="2"/>
  </si>
  <si>
    <t>366-Ⅰ-518-2</t>
  </si>
  <si>
    <t>366-Ⅰ-519</t>
    <phoneticPr fontId="2"/>
  </si>
  <si>
    <t>366-Ⅱ-511</t>
    <phoneticPr fontId="2"/>
  </si>
  <si>
    <t>366-Ⅱ-512</t>
  </si>
  <si>
    <t>須郷沢-1</t>
    <rPh sb="0" eb="2">
      <t>スゴウ</t>
    </rPh>
    <rPh sb="2" eb="3">
      <t>サワ</t>
    </rPh>
    <phoneticPr fontId="2"/>
  </si>
  <si>
    <t>須郷沢-2</t>
    <rPh sb="0" eb="2">
      <t>スゴウ</t>
    </rPh>
    <rPh sb="2" eb="3">
      <t>サワ</t>
    </rPh>
    <phoneticPr fontId="2"/>
  </si>
  <si>
    <t>下須郷沢</t>
    <rPh sb="0" eb="1">
      <t>シモ</t>
    </rPh>
    <rPh sb="1" eb="3">
      <t>スゴウ</t>
    </rPh>
    <rPh sb="3" eb="4">
      <t>サワ</t>
    </rPh>
    <phoneticPr fontId="2"/>
  </si>
  <si>
    <t>大平沢</t>
    <rPh sb="0" eb="2">
      <t>オオヒラ</t>
    </rPh>
    <rPh sb="2" eb="3">
      <t>サワ</t>
    </rPh>
    <phoneticPr fontId="2"/>
  </si>
  <si>
    <t>楢沢</t>
    <rPh sb="0" eb="1">
      <t>ナラ</t>
    </rPh>
    <rPh sb="1" eb="2">
      <t>サワ</t>
    </rPh>
    <phoneticPr fontId="2"/>
  </si>
  <si>
    <t>K0416-1</t>
    <phoneticPr fontId="2"/>
  </si>
  <si>
    <t>K0416-2</t>
  </si>
  <si>
    <t>須郷-1</t>
    <rPh sb="0" eb="2">
      <t>スゴウ</t>
    </rPh>
    <phoneticPr fontId="2"/>
  </si>
  <si>
    <t>須郷-2</t>
    <rPh sb="0" eb="2">
      <t>スゴウ</t>
    </rPh>
    <phoneticPr fontId="2"/>
  </si>
  <si>
    <t>急傾斜13箇所</t>
    <rPh sb="0" eb="3">
      <t>キュウケイシャ</t>
    </rPh>
    <rPh sb="5" eb="7">
      <t>カショ</t>
    </rPh>
    <phoneticPr fontId="2"/>
  </si>
  <si>
    <t>K2494</t>
    <phoneticPr fontId="2"/>
  </si>
  <si>
    <t>K2495</t>
  </si>
  <si>
    <t>K2496</t>
  </si>
  <si>
    <t>楢沢1</t>
    <rPh sb="0" eb="1">
      <t>ナラ</t>
    </rPh>
    <rPh sb="1" eb="2">
      <t>サワ</t>
    </rPh>
    <phoneticPr fontId="2"/>
  </si>
  <si>
    <t>楢沢2</t>
    <rPh sb="0" eb="1">
      <t>ナラ</t>
    </rPh>
    <rPh sb="1" eb="2">
      <t>サワ</t>
    </rPh>
    <phoneticPr fontId="2"/>
  </si>
  <si>
    <t>楢沢3</t>
    <rPh sb="0" eb="1">
      <t>ナラ</t>
    </rPh>
    <rPh sb="1" eb="2">
      <t>サワ</t>
    </rPh>
    <phoneticPr fontId="2"/>
  </si>
  <si>
    <t>366-Ⅱ-506</t>
    <phoneticPr fontId="2"/>
  </si>
  <si>
    <t>366-Ⅱ-507</t>
    <phoneticPr fontId="2"/>
  </si>
  <si>
    <t>366-Ⅱ-508</t>
  </si>
  <si>
    <t>366-J-510</t>
    <phoneticPr fontId="2"/>
  </si>
  <si>
    <t>黒川橋沢</t>
    <rPh sb="0" eb="2">
      <t>クロカワ</t>
    </rPh>
    <rPh sb="2" eb="3">
      <t>ハシ</t>
    </rPh>
    <rPh sb="3" eb="4">
      <t>サワ</t>
    </rPh>
    <phoneticPr fontId="2"/>
  </si>
  <si>
    <t>橋の沢</t>
    <rPh sb="0" eb="1">
      <t>ハシ</t>
    </rPh>
    <rPh sb="2" eb="3">
      <t>サワ</t>
    </rPh>
    <phoneticPr fontId="2"/>
  </si>
  <si>
    <t>日影平沢</t>
    <rPh sb="0" eb="2">
      <t>ヒカゲ</t>
    </rPh>
    <rPh sb="2" eb="3">
      <t>タイラ</t>
    </rPh>
    <rPh sb="3" eb="4">
      <t>サワ</t>
    </rPh>
    <phoneticPr fontId="2"/>
  </si>
  <si>
    <t>南沢</t>
    <rPh sb="0" eb="1">
      <t>ミナミ</t>
    </rPh>
    <rPh sb="1" eb="2">
      <t>サワ</t>
    </rPh>
    <phoneticPr fontId="2"/>
  </si>
  <si>
    <t>K0414-1</t>
    <phoneticPr fontId="2"/>
  </si>
  <si>
    <t>K0414-2</t>
    <phoneticPr fontId="2"/>
  </si>
  <si>
    <t>明ヶ沢-1</t>
    <rPh sb="0" eb="1">
      <t>メイ</t>
    </rPh>
    <rPh sb="2" eb="3">
      <t>サワ</t>
    </rPh>
    <phoneticPr fontId="2"/>
  </si>
  <si>
    <t>明ヶ沢-2</t>
    <rPh sb="0" eb="1">
      <t>メイ</t>
    </rPh>
    <rPh sb="2" eb="3">
      <t>サワ</t>
    </rPh>
    <phoneticPr fontId="2"/>
  </si>
  <si>
    <t>K2485-1</t>
    <phoneticPr fontId="2"/>
  </si>
  <si>
    <t>K2485-2</t>
  </si>
  <si>
    <t>K2486-1</t>
    <phoneticPr fontId="2"/>
  </si>
  <si>
    <t>K2486-2</t>
  </si>
  <si>
    <t>K2487-1</t>
    <phoneticPr fontId="2"/>
  </si>
  <si>
    <t>K2487-2</t>
  </si>
  <si>
    <t>K2487-3</t>
  </si>
  <si>
    <t>K2488-1</t>
    <phoneticPr fontId="2"/>
  </si>
  <si>
    <t>K2488-2</t>
  </si>
  <si>
    <t>K2489</t>
    <phoneticPr fontId="2"/>
  </si>
  <si>
    <t>黒川4-1</t>
    <rPh sb="0" eb="2">
      <t>クロカワ</t>
    </rPh>
    <phoneticPr fontId="2"/>
  </si>
  <si>
    <t>黒川4-2</t>
    <rPh sb="0" eb="2">
      <t>クロカワ</t>
    </rPh>
    <phoneticPr fontId="2"/>
  </si>
  <si>
    <t>黒川5-1</t>
    <rPh sb="0" eb="2">
      <t>クロカワ</t>
    </rPh>
    <phoneticPr fontId="2"/>
  </si>
  <si>
    <t>黒川5-2</t>
    <rPh sb="0" eb="2">
      <t>クロカワ</t>
    </rPh>
    <phoneticPr fontId="2"/>
  </si>
  <si>
    <t>黒川7-1</t>
    <rPh sb="0" eb="2">
      <t>クロカワ</t>
    </rPh>
    <phoneticPr fontId="2"/>
  </si>
  <si>
    <t>黒川7-2</t>
    <rPh sb="0" eb="2">
      <t>クロカワ</t>
    </rPh>
    <phoneticPr fontId="2"/>
  </si>
  <si>
    <t>黒川7-3</t>
    <rPh sb="0" eb="2">
      <t>クロカワ</t>
    </rPh>
    <phoneticPr fontId="2"/>
  </si>
  <si>
    <t>黒川8-1</t>
    <rPh sb="0" eb="2">
      <t>クロカワ</t>
    </rPh>
    <phoneticPr fontId="2"/>
  </si>
  <si>
    <t>黒川8-2</t>
    <rPh sb="0" eb="2">
      <t>クロカワ</t>
    </rPh>
    <phoneticPr fontId="2"/>
  </si>
  <si>
    <t>黒川9</t>
    <rPh sb="0" eb="2">
      <t>クロカワ</t>
    </rPh>
    <phoneticPr fontId="2"/>
  </si>
  <si>
    <t>K2490</t>
    <phoneticPr fontId="2"/>
  </si>
  <si>
    <t>黒川10</t>
    <rPh sb="0" eb="2">
      <t>クロカワ</t>
    </rPh>
    <phoneticPr fontId="2"/>
  </si>
  <si>
    <t>366-Ⅰ-514</t>
    <phoneticPr fontId="2"/>
  </si>
  <si>
    <t>366-Ⅱ-509</t>
    <phoneticPr fontId="2"/>
  </si>
  <si>
    <t>366-Ⅱ-510</t>
  </si>
  <si>
    <t>366-J-506</t>
    <phoneticPr fontId="2"/>
  </si>
  <si>
    <t>366-J-507</t>
  </si>
  <si>
    <t>366-J-511</t>
    <phoneticPr fontId="2"/>
  </si>
  <si>
    <t>K0409-1</t>
    <phoneticPr fontId="2"/>
  </si>
  <si>
    <t>K0409-2</t>
  </si>
  <si>
    <t>K0410-1</t>
    <phoneticPr fontId="2"/>
  </si>
  <si>
    <t>K0410-2</t>
  </si>
  <si>
    <t>K0411-1</t>
    <phoneticPr fontId="2"/>
  </si>
  <si>
    <t>K0411-2</t>
  </si>
  <si>
    <t>K0412</t>
    <phoneticPr fontId="2"/>
  </si>
  <si>
    <t>K0415-1</t>
    <phoneticPr fontId="2"/>
  </si>
  <si>
    <t>K0415-2</t>
  </si>
  <si>
    <t>K0415-3</t>
  </si>
  <si>
    <t>K0425-1</t>
    <phoneticPr fontId="2"/>
  </si>
  <si>
    <t>K0425-2</t>
  </si>
  <si>
    <t>K0426</t>
    <phoneticPr fontId="2"/>
  </si>
  <si>
    <t>K0427</t>
  </si>
  <si>
    <t>K2491-1</t>
    <phoneticPr fontId="2"/>
  </si>
  <si>
    <t>K2491-2</t>
  </si>
  <si>
    <t>K2492-1</t>
    <phoneticPr fontId="2"/>
  </si>
  <si>
    <t>K2492-2</t>
  </si>
  <si>
    <t>K2493</t>
    <phoneticPr fontId="2"/>
  </si>
  <si>
    <t>矢弓沢</t>
    <rPh sb="0" eb="1">
      <t>ヤ</t>
    </rPh>
    <rPh sb="1" eb="2">
      <t>ユミ</t>
    </rPh>
    <rPh sb="2" eb="3">
      <t>サワ</t>
    </rPh>
    <phoneticPr fontId="2"/>
  </si>
  <si>
    <t>崖所沢</t>
    <rPh sb="0" eb="1">
      <t>ガケ</t>
    </rPh>
    <rPh sb="1" eb="2">
      <t>トコロ</t>
    </rPh>
    <rPh sb="2" eb="3">
      <t>サワ</t>
    </rPh>
    <phoneticPr fontId="2"/>
  </si>
  <si>
    <t>崖所東沢</t>
    <rPh sb="0" eb="1">
      <t>ガケ</t>
    </rPh>
    <rPh sb="1" eb="2">
      <t>トコロ</t>
    </rPh>
    <rPh sb="2" eb="3">
      <t>ヒガシ</t>
    </rPh>
    <rPh sb="3" eb="4">
      <t>サワ</t>
    </rPh>
    <phoneticPr fontId="2"/>
  </si>
  <si>
    <t>橋沢</t>
    <rPh sb="0" eb="1">
      <t>ハシ</t>
    </rPh>
    <rPh sb="1" eb="2">
      <t>サワ</t>
    </rPh>
    <phoneticPr fontId="2"/>
  </si>
  <si>
    <t>小倉沢</t>
    <rPh sb="0" eb="2">
      <t>コクラ</t>
    </rPh>
    <rPh sb="2" eb="3">
      <t>サワ</t>
    </rPh>
    <phoneticPr fontId="2"/>
  </si>
  <si>
    <t>鳥沢</t>
    <rPh sb="0" eb="1">
      <t>トリ</t>
    </rPh>
    <rPh sb="1" eb="2">
      <t>サワ</t>
    </rPh>
    <phoneticPr fontId="2"/>
  </si>
  <si>
    <t>白井南-1</t>
    <rPh sb="0" eb="2">
      <t>シロイ</t>
    </rPh>
    <rPh sb="2" eb="3">
      <t>ミナミ</t>
    </rPh>
    <phoneticPr fontId="2"/>
  </si>
  <si>
    <t>白井南-2</t>
    <rPh sb="0" eb="2">
      <t>シロイ</t>
    </rPh>
    <rPh sb="2" eb="3">
      <t>ミナミ</t>
    </rPh>
    <phoneticPr fontId="2"/>
  </si>
  <si>
    <t>白井(B)-1</t>
    <rPh sb="0" eb="2">
      <t>シロイ</t>
    </rPh>
    <phoneticPr fontId="2"/>
  </si>
  <si>
    <t>白井(B)-2</t>
    <rPh sb="0" eb="2">
      <t>シロイ</t>
    </rPh>
    <phoneticPr fontId="2"/>
  </si>
  <si>
    <t>白井-1</t>
    <rPh sb="0" eb="2">
      <t>シロイ</t>
    </rPh>
    <phoneticPr fontId="2"/>
  </si>
  <si>
    <t>白井-2</t>
    <rPh sb="0" eb="2">
      <t>シロイ</t>
    </rPh>
    <phoneticPr fontId="2"/>
  </si>
  <si>
    <t>白井北</t>
    <rPh sb="0" eb="2">
      <t>シロイ</t>
    </rPh>
    <rPh sb="2" eb="3">
      <t>キタ</t>
    </rPh>
    <phoneticPr fontId="2"/>
  </si>
  <si>
    <t>堂所-1</t>
    <rPh sb="0" eb="1">
      <t>ドウ</t>
    </rPh>
    <rPh sb="1" eb="2">
      <t>ショ</t>
    </rPh>
    <phoneticPr fontId="2"/>
  </si>
  <si>
    <t>堂所-2</t>
    <rPh sb="0" eb="1">
      <t>ドウ</t>
    </rPh>
    <rPh sb="1" eb="2">
      <t>ショ</t>
    </rPh>
    <phoneticPr fontId="2"/>
  </si>
  <si>
    <t>堂所-3</t>
    <rPh sb="0" eb="1">
      <t>ドウ</t>
    </rPh>
    <rPh sb="1" eb="2">
      <t>ショ</t>
    </rPh>
    <phoneticPr fontId="2"/>
  </si>
  <si>
    <t>堂所2-1</t>
    <rPh sb="0" eb="1">
      <t>ドウ</t>
    </rPh>
    <rPh sb="1" eb="2">
      <t>ショ</t>
    </rPh>
    <phoneticPr fontId="2"/>
  </si>
  <si>
    <t>堂所2-2</t>
    <rPh sb="0" eb="1">
      <t>ドウ</t>
    </rPh>
    <rPh sb="1" eb="2">
      <t>ショ</t>
    </rPh>
    <phoneticPr fontId="2"/>
  </si>
  <si>
    <t>堂所1-1</t>
    <rPh sb="0" eb="1">
      <t>ドウ</t>
    </rPh>
    <rPh sb="1" eb="2">
      <t>ショ</t>
    </rPh>
    <phoneticPr fontId="2"/>
  </si>
  <si>
    <t>堂所1-2</t>
    <rPh sb="0" eb="1">
      <t>ドウ</t>
    </rPh>
    <rPh sb="1" eb="2">
      <t>ショ</t>
    </rPh>
    <phoneticPr fontId="2"/>
  </si>
  <si>
    <t>堂所3-1</t>
    <rPh sb="0" eb="1">
      <t>ドウ</t>
    </rPh>
    <rPh sb="1" eb="2">
      <t>ショ</t>
    </rPh>
    <phoneticPr fontId="2"/>
  </si>
  <si>
    <t>堂所3-2</t>
    <rPh sb="0" eb="1">
      <t>ドウ</t>
    </rPh>
    <rPh sb="1" eb="2">
      <t>ショ</t>
    </rPh>
    <phoneticPr fontId="2"/>
  </si>
  <si>
    <t>堂所4</t>
    <rPh sb="0" eb="1">
      <t>ドウ</t>
    </rPh>
    <rPh sb="1" eb="2">
      <t>ショ</t>
    </rPh>
    <phoneticPr fontId="2"/>
  </si>
  <si>
    <t>急傾斜19箇所</t>
    <rPh sb="0" eb="3">
      <t>キュウケイシャ</t>
    </rPh>
    <rPh sb="5" eb="7">
      <t>カショ</t>
    </rPh>
    <phoneticPr fontId="2"/>
  </si>
  <si>
    <t>366-Ⅰ-510</t>
    <phoneticPr fontId="2"/>
  </si>
  <si>
    <t>366-Ⅰ-511</t>
    <phoneticPr fontId="2"/>
  </si>
  <si>
    <t>366-Ⅰ-512</t>
  </si>
  <si>
    <t>366-J-509</t>
    <phoneticPr fontId="2"/>
  </si>
  <si>
    <t>湯ノ沢</t>
    <rPh sb="0" eb="1">
      <t>ユ</t>
    </rPh>
    <rPh sb="2" eb="3">
      <t>サワ</t>
    </rPh>
    <phoneticPr fontId="2"/>
  </si>
  <si>
    <t>前沢</t>
    <rPh sb="0" eb="1">
      <t>マエ</t>
    </rPh>
    <rPh sb="1" eb="2">
      <t>サワ</t>
    </rPh>
    <phoneticPr fontId="2"/>
  </si>
  <si>
    <t>引矢倉沢</t>
    <rPh sb="0" eb="1">
      <t>ヒ</t>
    </rPh>
    <rPh sb="1" eb="3">
      <t>ヤクラ</t>
    </rPh>
    <rPh sb="3" eb="4">
      <t>サワ</t>
    </rPh>
    <phoneticPr fontId="2"/>
  </si>
  <si>
    <t>神行沢</t>
    <rPh sb="0" eb="1">
      <t>カミ</t>
    </rPh>
    <rPh sb="1" eb="2">
      <t>ユ</t>
    </rPh>
    <rPh sb="2" eb="3">
      <t>サワ</t>
    </rPh>
    <phoneticPr fontId="2"/>
  </si>
  <si>
    <t>K0405</t>
    <phoneticPr fontId="2"/>
  </si>
  <si>
    <t>K0406</t>
    <phoneticPr fontId="2"/>
  </si>
  <si>
    <t>K0407</t>
  </si>
  <si>
    <t>K0408</t>
  </si>
  <si>
    <t>K2508</t>
    <phoneticPr fontId="2"/>
  </si>
  <si>
    <t>K2509</t>
  </si>
  <si>
    <t>K2510</t>
  </si>
  <si>
    <t>K2511</t>
  </si>
  <si>
    <t>K2512</t>
  </si>
  <si>
    <t>K2513</t>
  </si>
  <si>
    <t>K2514-1</t>
    <phoneticPr fontId="2"/>
  </si>
  <si>
    <t>K2514-2</t>
  </si>
  <si>
    <t>K2515</t>
    <phoneticPr fontId="2"/>
  </si>
  <si>
    <t>K2497</t>
    <phoneticPr fontId="2"/>
  </si>
  <si>
    <t>中之沢</t>
    <rPh sb="0" eb="1">
      <t>ナカ</t>
    </rPh>
    <rPh sb="1" eb="2">
      <t>ノ</t>
    </rPh>
    <rPh sb="2" eb="3">
      <t>サワ</t>
    </rPh>
    <phoneticPr fontId="2"/>
  </si>
  <si>
    <t>三岐(A)</t>
    <rPh sb="0" eb="1">
      <t>サン</t>
    </rPh>
    <rPh sb="1" eb="2">
      <t>チマタ</t>
    </rPh>
    <phoneticPr fontId="2"/>
  </si>
  <si>
    <t>三岐(B)</t>
    <rPh sb="0" eb="1">
      <t>サン</t>
    </rPh>
    <rPh sb="1" eb="2">
      <t>チマタ</t>
    </rPh>
    <phoneticPr fontId="2"/>
  </si>
  <si>
    <t>三岐(C)</t>
    <rPh sb="0" eb="1">
      <t>サン</t>
    </rPh>
    <rPh sb="1" eb="2">
      <t>チマタ</t>
    </rPh>
    <phoneticPr fontId="2"/>
  </si>
  <si>
    <t>三岐1</t>
    <rPh sb="0" eb="1">
      <t>サン</t>
    </rPh>
    <rPh sb="1" eb="2">
      <t>チマタ</t>
    </rPh>
    <phoneticPr fontId="2"/>
  </si>
  <si>
    <t>浜平1</t>
    <rPh sb="0" eb="1">
      <t>ハマ</t>
    </rPh>
    <rPh sb="1" eb="2">
      <t>タイラ</t>
    </rPh>
    <phoneticPr fontId="2"/>
  </si>
  <si>
    <t>浜平2</t>
    <rPh sb="0" eb="1">
      <t>ハマ</t>
    </rPh>
    <rPh sb="1" eb="2">
      <t>タイラ</t>
    </rPh>
    <phoneticPr fontId="2"/>
  </si>
  <si>
    <t>浜平3</t>
    <rPh sb="0" eb="1">
      <t>ハマ</t>
    </rPh>
    <rPh sb="1" eb="2">
      <t>タイラ</t>
    </rPh>
    <phoneticPr fontId="2"/>
  </si>
  <si>
    <t>浜平4</t>
    <rPh sb="0" eb="1">
      <t>ハマ</t>
    </rPh>
    <rPh sb="1" eb="2">
      <t>タイラ</t>
    </rPh>
    <phoneticPr fontId="2"/>
  </si>
  <si>
    <t>中之沢2</t>
    <rPh sb="0" eb="1">
      <t>ナカ</t>
    </rPh>
    <rPh sb="1" eb="2">
      <t>ノ</t>
    </rPh>
    <rPh sb="2" eb="3">
      <t>サワ</t>
    </rPh>
    <phoneticPr fontId="2"/>
  </si>
  <si>
    <t>中之沢3-1</t>
    <rPh sb="0" eb="1">
      <t>ナカ</t>
    </rPh>
    <rPh sb="1" eb="2">
      <t>ノ</t>
    </rPh>
    <rPh sb="2" eb="3">
      <t>サワ</t>
    </rPh>
    <phoneticPr fontId="2"/>
  </si>
  <si>
    <t>中之沢3-2</t>
    <rPh sb="0" eb="1">
      <t>ナカ</t>
    </rPh>
    <rPh sb="1" eb="2">
      <t>ノ</t>
    </rPh>
    <rPh sb="2" eb="3">
      <t>サワ</t>
    </rPh>
    <phoneticPr fontId="2"/>
  </si>
  <si>
    <t>中之沢4</t>
    <rPh sb="0" eb="1">
      <t>ナカ</t>
    </rPh>
    <rPh sb="1" eb="2">
      <t>ノ</t>
    </rPh>
    <rPh sb="2" eb="3">
      <t>サワ</t>
    </rPh>
    <phoneticPr fontId="2"/>
  </si>
  <si>
    <t>急傾斜14箇所</t>
    <rPh sb="0" eb="3">
      <t>キュウケイシャ</t>
    </rPh>
    <rPh sb="5" eb="7">
      <t>カショ</t>
    </rPh>
    <phoneticPr fontId="2"/>
  </si>
  <si>
    <t>366-J-508</t>
    <phoneticPr fontId="2"/>
  </si>
  <si>
    <t>仲ノ沢本谷</t>
    <rPh sb="0" eb="1">
      <t>ナカ</t>
    </rPh>
    <rPh sb="2" eb="3">
      <t>サワ</t>
    </rPh>
    <rPh sb="3" eb="4">
      <t>ホン</t>
    </rPh>
    <rPh sb="4" eb="5">
      <t>タニ</t>
    </rPh>
    <phoneticPr fontId="2"/>
  </si>
  <si>
    <t>366-Ⅱ-513</t>
    <phoneticPr fontId="2"/>
  </si>
  <si>
    <t>小春橋北沢</t>
    <rPh sb="0" eb="2">
      <t>コハル</t>
    </rPh>
    <rPh sb="2" eb="3">
      <t>ハシ</t>
    </rPh>
    <rPh sb="3" eb="4">
      <t>キタ</t>
    </rPh>
    <rPh sb="4" eb="5">
      <t>サワ</t>
    </rPh>
    <phoneticPr fontId="2"/>
  </si>
  <si>
    <t>K0417</t>
    <phoneticPr fontId="2"/>
  </si>
  <si>
    <t>多野郡上野村乙父</t>
    <rPh sb="0" eb="2">
      <t>タノ</t>
    </rPh>
    <rPh sb="2" eb="3">
      <t>グン</t>
    </rPh>
    <rPh sb="3" eb="6">
      <t>ウエノムラ</t>
    </rPh>
    <rPh sb="6" eb="8">
      <t>オツチ</t>
    </rPh>
    <phoneticPr fontId="2"/>
  </si>
  <si>
    <t>K2507</t>
    <phoneticPr fontId="2"/>
  </si>
  <si>
    <t>塩ノ沢</t>
    <rPh sb="0" eb="1">
      <t>シオ</t>
    </rPh>
    <rPh sb="2" eb="3">
      <t>サワ</t>
    </rPh>
    <phoneticPr fontId="2"/>
  </si>
  <si>
    <t>急傾斜12箇所</t>
    <rPh sb="0" eb="3">
      <t>キュウケイシャ</t>
    </rPh>
    <rPh sb="5" eb="7">
      <t>カショ</t>
    </rPh>
    <phoneticPr fontId="2"/>
  </si>
  <si>
    <t>K2483(塩之沢8)：設定区域は斜面と県道45号　--&gt;公示しない。</t>
    <rPh sb="29" eb="31">
      <t>コウジ</t>
    </rPh>
    <phoneticPr fontId="2"/>
  </si>
  <si>
    <t>警戒区域、特別警戒区域の箇所数にはカウントしていない。</t>
    <rPh sb="0" eb="2">
      <t>ケイカイ</t>
    </rPh>
    <rPh sb="2" eb="4">
      <t>クイキ</t>
    </rPh>
    <rPh sb="5" eb="7">
      <t>トクベツ</t>
    </rPh>
    <rPh sb="7" eb="9">
      <t>ケイカイ</t>
    </rPh>
    <rPh sb="9" eb="11">
      <t>クイキ</t>
    </rPh>
    <rPh sb="12" eb="14">
      <t>カショ</t>
    </rPh>
    <rPh sb="14" eb="15">
      <t>スウ</t>
    </rPh>
    <phoneticPr fontId="2"/>
  </si>
  <si>
    <t>366-J-508(仲ノ沢本谷)：設定区域は仲ノ沢本谷河道内と林道中ノ沢線　--&gt;公示しない。</t>
    <rPh sb="41" eb="43">
      <t>コウジ</t>
    </rPh>
    <phoneticPr fontId="2"/>
  </si>
  <si>
    <t>急傾斜2箇所</t>
    <rPh sb="0" eb="3">
      <t>キュウケイシャ</t>
    </rPh>
    <rPh sb="4" eb="6">
      <t>カショ</t>
    </rPh>
    <phoneticPr fontId="2"/>
  </si>
  <si>
    <t>※開発の可能性のある土地が区域内に存在しないため、調書・公示図書は作成するが公示はしない。</t>
    <rPh sb="1" eb="3">
      <t>カイハツ</t>
    </rPh>
    <rPh sb="4" eb="7">
      <t>カノウセイ</t>
    </rPh>
    <rPh sb="10" eb="12">
      <t>トチ</t>
    </rPh>
    <rPh sb="13" eb="15">
      <t>クイキ</t>
    </rPh>
    <rPh sb="15" eb="16">
      <t>ナイ</t>
    </rPh>
    <rPh sb="17" eb="19">
      <t>ソンザイ</t>
    </rPh>
    <rPh sb="25" eb="27">
      <t>チョウショ</t>
    </rPh>
    <rPh sb="28" eb="30">
      <t>コウジ</t>
    </rPh>
    <rPh sb="30" eb="32">
      <t>トショ</t>
    </rPh>
    <rPh sb="33" eb="35">
      <t>サクセイ</t>
    </rPh>
    <rPh sb="38" eb="40">
      <t>コウジ</t>
    </rPh>
    <phoneticPr fontId="2"/>
  </si>
  <si>
    <t>※砂防課との協議にて、開発の可能性のある土地が区域内に存在しないため、調書・公示図書は作成するが公示はしないこととした。</t>
    <rPh sb="1" eb="3">
      <t>サボウ</t>
    </rPh>
    <rPh sb="3" eb="4">
      <t>カ</t>
    </rPh>
    <rPh sb="6" eb="8">
      <t>キョウギ</t>
    </rPh>
    <rPh sb="11" eb="13">
      <t>カイハツ</t>
    </rPh>
    <rPh sb="14" eb="17">
      <t>カノウセイ</t>
    </rPh>
    <rPh sb="20" eb="22">
      <t>トチ</t>
    </rPh>
    <rPh sb="23" eb="26">
      <t>クイキナイ</t>
    </rPh>
    <rPh sb="27" eb="29">
      <t>ソンザイ</t>
    </rPh>
    <rPh sb="35" eb="37">
      <t>チョウショ</t>
    </rPh>
    <rPh sb="38" eb="42">
      <t>コウジトショ</t>
    </rPh>
    <rPh sb="43" eb="45">
      <t>サクセイ</t>
    </rPh>
    <rPh sb="48" eb="50">
      <t>コウジ</t>
    </rPh>
    <phoneticPr fontId="2"/>
  </si>
  <si>
    <t>矢弓沢1</t>
    <rPh sb="0" eb="1">
      <t>ヤ</t>
    </rPh>
    <rPh sb="1" eb="2">
      <t>ユミ</t>
    </rPh>
    <rPh sb="2" eb="3">
      <t>サワ</t>
    </rPh>
    <phoneticPr fontId="2"/>
  </si>
  <si>
    <t>矢弓沢2</t>
    <rPh sb="0" eb="1">
      <t>ヤ</t>
    </rPh>
    <rPh sb="1" eb="2">
      <t>ユミ</t>
    </rPh>
    <rPh sb="2" eb="3">
      <t>サワ</t>
    </rPh>
    <phoneticPr fontId="2"/>
  </si>
  <si>
    <t>向山</t>
    <rPh sb="0" eb="2">
      <t>ムカイヤマ</t>
    </rPh>
    <phoneticPr fontId="2"/>
  </si>
  <si>
    <t>小春1</t>
    <rPh sb="0" eb="2">
      <t>コハル</t>
    </rPh>
    <phoneticPr fontId="2"/>
  </si>
  <si>
    <t>小春2</t>
    <rPh sb="0" eb="2">
      <t>コハル</t>
    </rPh>
    <phoneticPr fontId="2"/>
  </si>
  <si>
    <t>366-Ⅰ-520</t>
    <phoneticPr fontId="2"/>
  </si>
  <si>
    <t>ほうり沢</t>
    <rPh sb="3" eb="4">
      <t>サワ</t>
    </rPh>
    <phoneticPr fontId="2"/>
  </si>
  <si>
    <t>土石流</t>
    <phoneticPr fontId="2"/>
  </si>
  <si>
    <t>-</t>
    <phoneticPr fontId="2"/>
  </si>
  <si>
    <t>366-Ⅰ-521</t>
  </si>
  <si>
    <t>きゃうと沢</t>
    <rPh sb="4" eb="5">
      <t>サワ</t>
    </rPh>
    <phoneticPr fontId="2"/>
  </si>
  <si>
    <t>366-Ⅰ-522</t>
  </si>
  <si>
    <t>山久保沢</t>
    <rPh sb="0" eb="1">
      <t>ヤマ</t>
    </rPh>
    <rPh sb="1" eb="3">
      <t>クボ</t>
    </rPh>
    <rPh sb="3" eb="4">
      <t>サワ</t>
    </rPh>
    <phoneticPr fontId="2"/>
  </si>
  <si>
    <t>366-Ⅰ-523</t>
  </si>
  <si>
    <t>森戸沢</t>
    <rPh sb="0" eb="1">
      <t>モリ</t>
    </rPh>
    <rPh sb="1" eb="2">
      <t>ト</t>
    </rPh>
    <rPh sb="2" eb="3">
      <t>サワ</t>
    </rPh>
    <phoneticPr fontId="2"/>
  </si>
  <si>
    <t>366-Ⅰ-524</t>
    <phoneticPr fontId="2"/>
  </si>
  <si>
    <t>井戸沢</t>
    <rPh sb="0" eb="2">
      <t>イド</t>
    </rPh>
    <rPh sb="2" eb="3">
      <t>サワ</t>
    </rPh>
    <phoneticPr fontId="2"/>
  </si>
  <si>
    <t>366-Ⅰ-525</t>
  </si>
  <si>
    <t>村上橋沢</t>
    <rPh sb="0" eb="2">
      <t>ムラカミ</t>
    </rPh>
    <rPh sb="2" eb="3">
      <t>ハシ</t>
    </rPh>
    <rPh sb="3" eb="4">
      <t>サワ</t>
    </rPh>
    <phoneticPr fontId="2"/>
  </si>
  <si>
    <t>366-Ⅱ-503</t>
    <phoneticPr fontId="2"/>
  </si>
  <si>
    <t>オッコ沢</t>
    <rPh sb="3" eb="4">
      <t>サワ</t>
    </rPh>
    <phoneticPr fontId="2"/>
  </si>
  <si>
    <t>366-Ⅱ-504</t>
    <phoneticPr fontId="2"/>
  </si>
  <si>
    <t>二等地沢</t>
    <rPh sb="0" eb="1">
      <t>ニ</t>
    </rPh>
    <rPh sb="1" eb="2">
      <t>トウ</t>
    </rPh>
    <rPh sb="2" eb="3">
      <t>チ</t>
    </rPh>
    <rPh sb="3" eb="4">
      <t>サワ</t>
    </rPh>
    <phoneticPr fontId="2"/>
  </si>
  <si>
    <t>366-Ⅱ-505</t>
    <phoneticPr fontId="2"/>
  </si>
  <si>
    <t>乙父一の沢</t>
    <rPh sb="0" eb="1">
      <t>オツ</t>
    </rPh>
    <rPh sb="1" eb="2">
      <t>チチ</t>
    </rPh>
    <rPh sb="2" eb="3">
      <t>イチ</t>
    </rPh>
    <rPh sb="4" eb="5">
      <t>サワ</t>
    </rPh>
    <phoneticPr fontId="2"/>
  </si>
  <si>
    <t>366-Ⅱ-514</t>
    <phoneticPr fontId="2"/>
  </si>
  <si>
    <t>新聞橋東沢</t>
    <rPh sb="0" eb="2">
      <t>シンブン</t>
    </rPh>
    <rPh sb="2" eb="3">
      <t>ハシ</t>
    </rPh>
    <rPh sb="3" eb="4">
      <t>ヒガシ</t>
    </rPh>
    <rPh sb="4" eb="5">
      <t>サワ</t>
    </rPh>
    <phoneticPr fontId="2"/>
  </si>
  <si>
    <t>K0418</t>
    <phoneticPr fontId="2"/>
  </si>
  <si>
    <t>神寄</t>
    <rPh sb="0" eb="1">
      <t>カミ</t>
    </rPh>
    <rPh sb="1" eb="2">
      <t>ヨ</t>
    </rPh>
    <phoneticPr fontId="2"/>
  </si>
  <si>
    <t>急傾斜地の崩壊</t>
  </si>
  <si>
    <r>
      <t>椹森</t>
    </r>
    <r>
      <rPr>
        <sz val="10"/>
        <rFont val="Times New Roman"/>
        <family val="1"/>
      </rPr>
      <t>2-2</t>
    </r>
  </si>
  <si>
    <t>K0428</t>
    <phoneticPr fontId="2"/>
  </si>
  <si>
    <t>乙父7</t>
    <rPh sb="0" eb="1">
      <t>オツ</t>
    </rPh>
    <rPh sb="1" eb="2">
      <t>チチ</t>
    </rPh>
    <phoneticPr fontId="2"/>
  </si>
  <si>
    <r>
      <t>椹森</t>
    </r>
    <r>
      <rPr>
        <sz val="10"/>
        <rFont val="Times New Roman"/>
        <family val="1"/>
      </rPr>
      <t>2-3</t>
    </r>
  </si>
  <si>
    <t>K2498-1</t>
    <phoneticPr fontId="2"/>
  </si>
  <si>
    <t>住居附1-1</t>
    <rPh sb="0" eb="1">
      <t>スミ</t>
    </rPh>
    <rPh sb="1" eb="2">
      <t>イ</t>
    </rPh>
    <rPh sb="2" eb="3">
      <t>ツ</t>
    </rPh>
    <phoneticPr fontId="2"/>
  </si>
  <si>
    <t>K2498-2</t>
  </si>
  <si>
    <t>住居附1-2</t>
    <rPh sb="0" eb="1">
      <t>スミ</t>
    </rPh>
    <rPh sb="1" eb="2">
      <t>イ</t>
    </rPh>
    <rPh sb="2" eb="3">
      <t>ツ</t>
    </rPh>
    <phoneticPr fontId="2"/>
  </si>
  <si>
    <t>K2499</t>
    <phoneticPr fontId="2"/>
  </si>
  <si>
    <t>住居附3</t>
    <rPh sb="0" eb="1">
      <t>スミ</t>
    </rPh>
    <rPh sb="1" eb="2">
      <t>イ</t>
    </rPh>
    <rPh sb="2" eb="3">
      <t>ツ</t>
    </rPh>
    <phoneticPr fontId="2"/>
  </si>
  <si>
    <t>K2501</t>
    <phoneticPr fontId="2"/>
  </si>
  <si>
    <t>住居附5</t>
    <rPh sb="0" eb="1">
      <t>スミ</t>
    </rPh>
    <rPh sb="1" eb="2">
      <t>イ</t>
    </rPh>
    <rPh sb="2" eb="3">
      <t>ツ</t>
    </rPh>
    <phoneticPr fontId="2"/>
  </si>
  <si>
    <t>K2503.</t>
    <phoneticPr fontId="2"/>
  </si>
  <si>
    <t>乙父2</t>
    <rPh sb="0" eb="1">
      <t>オツ</t>
    </rPh>
    <rPh sb="1" eb="2">
      <t>チチ</t>
    </rPh>
    <phoneticPr fontId="2"/>
  </si>
  <si>
    <t>K2504.</t>
  </si>
  <si>
    <t>乙父3</t>
    <rPh sb="0" eb="1">
      <t>オツ</t>
    </rPh>
    <rPh sb="1" eb="2">
      <t>チチ</t>
    </rPh>
    <phoneticPr fontId="2"/>
  </si>
  <si>
    <t>K2505.</t>
  </si>
  <si>
    <t>乙父6</t>
    <rPh sb="0" eb="1">
      <t>オツ</t>
    </rPh>
    <rPh sb="1" eb="2">
      <t>チチ</t>
    </rPh>
    <phoneticPr fontId="2"/>
  </si>
  <si>
    <t>K2506.</t>
  </si>
  <si>
    <t>乙父8</t>
    <rPh sb="0" eb="1">
      <t>オツ</t>
    </rPh>
    <rPh sb="1" eb="2">
      <t>チチ</t>
    </rPh>
    <phoneticPr fontId="2"/>
  </si>
  <si>
    <t>急傾斜10箇所</t>
    <rPh sb="0" eb="3">
      <t>キュウケイシャ</t>
    </rPh>
    <rPh sb="5" eb="7">
      <t>カショ</t>
    </rPh>
    <phoneticPr fontId="2"/>
  </si>
  <si>
    <t>土石流10箇所</t>
    <rPh sb="0" eb="3">
      <t>ドセキリュウ</t>
    </rPh>
    <rPh sb="5" eb="7">
      <t>カショ</t>
    </rPh>
    <phoneticPr fontId="2"/>
  </si>
  <si>
    <t>366-J-512</t>
    <phoneticPr fontId="2"/>
  </si>
  <si>
    <t>乙母西沢</t>
    <rPh sb="0" eb="1">
      <t>オツ</t>
    </rPh>
    <rPh sb="1" eb="2">
      <t>ハハ</t>
    </rPh>
    <rPh sb="2" eb="3">
      <t>ニシ</t>
    </rPh>
    <rPh sb="3" eb="4">
      <t>サワ</t>
    </rPh>
    <phoneticPr fontId="2"/>
  </si>
  <si>
    <t>K0419</t>
    <phoneticPr fontId="2"/>
  </si>
  <si>
    <t>乙母</t>
    <rPh sb="0" eb="1">
      <t>オツ</t>
    </rPh>
    <rPh sb="1" eb="2">
      <t>ハハ</t>
    </rPh>
    <phoneticPr fontId="2"/>
  </si>
  <si>
    <t>椹森2-1</t>
  </si>
  <si>
    <t>K2516</t>
    <phoneticPr fontId="2"/>
  </si>
  <si>
    <t>乙母1</t>
    <rPh sb="0" eb="1">
      <t>オツ</t>
    </rPh>
    <rPh sb="1" eb="2">
      <t>ハハ</t>
    </rPh>
    <phoneticPr fontId="2"/>
  </si>
  <si>
    <t>椹森2-2</t>
  </si>
  <si>
    <t>K2526</t>
    <phoneticPr fontId="2"/>
  </si>
  <si>
    <t>乙母2</t>
    <rPh sb="0" eb="1">
      <t>オツ</t>
    </rPh>
    <rPh sb="1" eb="2">
      <t>ハハ</t>
    </rPh>
    <phoneticPr fontId="2"/>
  </si>
  <si>
    <t>椹森2-3</t>
  </si>
  <si>
    <t>急傾斜3箇所</t>
    <rPh sb="0" eb="3">
      <t>キュウケイシャ</t>
    </rPh>
    <rPh sb="4" eb="6">
      <t>カショ</t>
    </rPh>
    <phoneticPr fontId="2"/>
  </si>
  <si>
    <t>366-Ⅰ-526</t>
    <phoneticPr fontId="2"/>
  </si>
  <si>
    <t>カマネブ沢</t>
    <rPh sb="4" eb="5">
      <t>サワ</t>
    </rPh>
    <phoneticPr fontId="2"/>
  </si>
  <si>
    <t>土石流</t>
    <phoneticPr fontId="2"/>
  </si>
  <si>
    <t>-</t>
    <phoneticPr fontId="2"/>
  </si>
  <si>
    <t>K0431</t>
    <phoneticPr fontId="2"/>
  </si>
  <si>
    <t>勝山1</t>
    <rPh sb="0" eb="2">
      <t>カツヤマ</t>
    </rPh>
    <phoneticPr fontId="2"/>
  </si>
  <si>
    <t>急傾斜1箇所</t>
    <rPh sb="0" eb="3">
      <t>キュウケイシャ</t>
    </rPh>
    <rPh sb="4" eb="6">
      <t>カショ</t>
    </rPh>
    <phoneticPr fontId="2"/>
  </si>
  <si>
    <t>366-Ⅰ-501</t>
    <phoneticPr fontId="2"/>
  </si>
  <si>
    <t>横畑沢</t>
    <rPh sb="0" eb="1">
      <t>ヨコ</t>
    </rPh>
    <rPh sb="1" eb="2">
      <t>ハタ</t>
    </rPh>
    <rPh sb="2" eb="3">
      <t>サワ</t>
    </rPh>
    <phoneticPr fontId="2"/>
  </si>
  <si>
    <t>366-Ⅰ-502</t>
  </si>
  <si>
    <t>カリヤ沢</t>
    <rPh sb="3" eb="4">
      <t>サワ</t>
    </rPh>
    <phoneticPr fontId="2"/>
  </si>
  <si>
    <t>366-Ⅰ-503</t>
  </si>
  <si>
    <t>宮沢</t>
    <rPh sb="0" eb="1">
      <t>ミヤ</t>
    </rPh>
    <rPh sb="1" eb="2">
      <t>サワ</t>
    </rPh>
    <phoneticPr fontId="2"/>
  </si>
  <si>
    <t>366-Ⅱ-501</t>
    <phoneticPr fontId="2"/>
  </si>
  <si>
    <t>向屋橋沢</t>
    <rPh sb="0" eb="1">
      <t>ム</t>
    </rPh>
    <rPh sb="1" eb="2">
      <t>ヤ</t>
    </rPh>
    <rPh sb="2" eb="3">
      <t>ハシ</t>
    </rPh>
    <rPh sb="3" eb="4">
      <t>サワ</t>
    </rPh>
    <phoneticPr fontId="2"/>
  </si>
  <si>
    <t>366-Ⅱ-502</t>
  </si>
  <si>
    <t>新羽沢</t>
    <rPh sb="0" eb="1">
      <t>ニイ</t>
    </rPh>
    <rPh sb="1" eb="2">
      <t>ハ</t>
    </rPh>
    <rPh sb="2" eb="3">
      <t>サワ</t>
    </rPh>
    <phoneticPr fontId="2"/>
  </si>
  <si>
    <t>366-J-501</t>
    <phoneticPr fontId="2"/>
  </si>
  <si>
    <t>寺沢</t>
    <rPh sb="0" eb="2">
      <t>テラサワ</t>
    </rPh>
    <phoneticPr fontId="2"/>
  </si>
  <si>
    <t>366-J-504</t>
    <phoneticPr fontId="2"/>
  </si>
  <si>
    <t>滝の沢</t>
    <rPh sb="0" eb="1">
      <t>タキ</t>
    </rPh>
    <rPh sb="2" eb="3">
      <t>サワ</t>
    </rPh>
    <phoneticPr fontId="2"/>
  </si>
  <si>
    <t>366-J-505</t>
    <phoneticPr fontId="2"/>
  </si>
  <si>
    <t>糸那沢</t>
    <rPh sb="0" eb="1">
      <t>イト</t>
    </rPh>
    <rPh sb="1" eb="2">
      <t>ナ</t>
    </rPh>
    <rPh sb="2" eb="3">
      <t>サワ</t>
    </rPh>
    <phoneticPr fontId="2"/>
  </si>
  <si>
    <t>K0420-1</t>
    <phoneticPr fontId="2"/>
  </si>
  <si>
    <t>野栗-1</t>
    <rPh sb="0" eb="1">
      <t>ノ</t>
    </rPh>
    <rPh sb="1" eb="2">
      <t>グリ</t>
    </rPh>
    <phoneticPr fontId="2"/>
  </si>
  <si>
    <t>K0420-2</t>
  </si>
  <si>
    <t>野栗-2</t>
    <rPh sb="0" eb="1">
      <t>ノ</t>
    </rPh>
    <rPh sb="1" eb="2">
      <t>グリ</t>
    </rPh>
    <phoneticPr fontId="2"/>
  </si>
  <si>
    <t>K0429</t>
    <phoneticPr fontId="2"/>
  </si>
  <si>
    <t>野栗1</t>
    <rPh sb="0" eb="1">
      <t>ノ</t>
    </rPh>
    <rPh sb="1" eb="2">
      <t>グリ</t>
    </rPh>
    <phoneticPr fontId="2"/>
  </si>
  <si>
    <t>K0430</t>
    <phoneticPr fontId="2"/>
  </si>
  <si>
    <t>向屋2</t>
    <rPh sb="0" eb="1">
      <t>ム</t>
    </rPh>
    <rPh sb="1" eb="2">
      <t>ヤ</t>
    </rPh>
    <phoneticPr fontId="2"/>
  </si>
  <si>
    <t>K2517-1</t>
    <phoneticPr fontId="2"/>
  </si>
  <si>
    <t>野栗2-1</t>
    <rPh sb="0" eb="1">
      <t>ノ</t>
    </rPh>
    <rPh sb="1" eb="2">
      <t>グリ</t>
    </rPh>
    <phoneticPr fontId="2"/>
  </si>
  <si>
    <t>K2517-2</t>
    <phoneticPr fontId="2"/>
  </si>
  <si>
    <t>野栗2-2</t>
    <rPh sb="0" eb="1">
      <t>ノ</t>
    </rPh>
    <rPh sb="1" eb="2">
      <t>グリ</t>
    </rPh>
    <phoneticPr fontId="2"/>
  </si>
  <si>
    <t>K2518</t>
    <phoneticPr fontId="2"/>
  </si>
  <si>
    <t>野栗3</t>
    <rPh sb="0" eb="1">
      <t>ノ</t>
    </rPh>
    <rPh sb="1" eb="2">
      <t>グリ</t>
    </rPh>
    <phoneticPr fontId="2"/>
  </si>
  <si>
    <t>K2519</t>
  </si>
  <si>
    <t>野栗4</t>
    <rPh sb="0" eb="1">
      <t>ノ</t>
    </rPh>
    <rPh sb="1" eb="2">
      <t>グリ</t>
    </rPh>
    <phoneticPr fontId="2"/>
  </si>
  <si>
    <t>K2520</t>
  </si>
  <si>
    <t>野栗5</t>
    <rPh sb="0" eb="1">
      <t>ノ</t>
    </rPh>
    <rPh sb="1" eb="2">
      <t>グリ</t>
    </rPh>
    <phoneticPr fontId="2"/>
  </si>
  <si>
    <t>K2521</t>
  </si>
  <si>
    <t>野栗6</t>
    <rPh sb="0" eb="1">
      <t>ノ</t>
    </rPh>
    <rPh sb="1" eb="2">
      <t>グリ</t>
    </rPh>
    <phoneticPr fontId="2"/>
  </si>
  <si>
    <t>K2522</t>
  </si>
  <si>
    <t>野栗7</t>
    <rPh sb="0" eb="1">
      <t>ノ</t>
    </rPh>
    <rPh sb="1" eb="2">
      <t>グリ</t>
    </rPh>
    <phoneticPr fontId="2"/>
  </si>
  <si>
    <t>K2523</t>
  </si>
  <si>
    <t>野栗8</t>
    <rPh sb="0" eb="1">
      <t>ノ</t>
    </rPh>
    <rPh sb="1" eb="2">
      <t>グリ</t>
    </rPh>
    <phoneticPr fontId="2"/>
  </si>
  <si>
    <t>K2524</t>
  </si>
  <si>
    <t>野栗9</t>
    <rPh sb="0" eb="1">
      <t>ノ</t>
    </rPh>
    <rPh sb="1" eb="2">
      <t>グリ</t>
    </rPh>
    <phoneticPr fontId="2"/>
  </si>
  <si>
    <t>K2525</t>
  </si>
  <si>
    <t>向屋1</t>
    <rPh sb="0" eb="1">
      <t>ム</t>
    </rPh>
    <rPh sb="1" eb="2">
      <t>ヤ</t>
    </rPh>
    <phoneticPr fontId="2"/>
  </si>
  <si>
    <t>K2527</t>
    <phoneticPr fontId="2"/>
  </si>
  <si>
    <t>野栗10</t>
    <rPh sb="0" eb="1">
      <t>ノ</t>
    </rPh>
    <rPh sb="1" eb="2">
      <t>グリ</t>
    </rPh>
    <phoneticPr fontId="2"/>
  </si>
  <si>
    <t>K2528</t>
    <phoneticPr fontId="2"/>
  </si>
  <si>
    <t>野栗11</t>
    <rPh sb="0" eb="1">
      <t>ノ</t>
    </rPh>
    <rPh sb="1" eb="2">
      <t>グリ</t>
    </rPh>
    <phoneticPr fontId="2"/>
  </si>
  <si>
    <t>急傾斜16箇所</t>
    <rPh sb="0" eb="3">
      <t>キュウケイシャ</t>
    </rPh>
    <rPh sb="5" eb="7">
      <t>カショ</t>
    </rPh>
    <phoneticPr fontId="2"/>
  </si>
  <si>
    <t>土石流8箇所</t>
    <rPh sb="0" eb="3">
      <t>ドセキリュウ</t>
    </rPh>
    <rPh sb="4" eb="6">
      <t>カショ</t>
    </rPh>
    <phoneticPr fontId="2"/>
  </si>
  <si>
    <t>土石流7箇所</t>
    <rPh sb="0" eb="3">
      <t>ドセキリュウ</t>
    </rPh>
    <rPh sb="4" eb="6">
      <t>カショ</t>
    </rPh>
    <phoneticPr fontId="2"/>
  </si>
  <si>
    <t>366-Ⅰ-504</t>
    <phoneticPr fontId="2"/>
  </si>
  <si>
    <t>胡桃平川</t>
    <rPh sb="0" eb="1">
      <t>コ</t>
    </rPh>
    <rPh sb="1" eb="2">
      <t>モモ</t>
    </rPh>
    <rPh sb="2" eb="3">
      <t>ヒラ</t>
    </rPh>
    <rPh sb="3" eb="4">
      <t>カワ</t>
    </rPh>
    <phoneticPr fontId="2"/>
  </si>
  <si>
    <t>366-Ⅰ-505</t>
  </si>
  <si>
    <t>野栗沢川</t>
    <rPh sb="0" eb="1">
      <t>ノ</t>
    </rPh>
    <rPh sb="1" eb="2">
      <t>グリ</t>
    </rPh>
    <rPh sb="2" eb="3">
      <t>サワ</t>
    </rPh>
    <rPh sb="3" eb="4">
      <t>カワ</t>
    </rPh>
    <phoneticPr fontId="2"/>
  </si>
  <si>
    <t>366-Ⅰ-506</t>
  </si>
  <si>
    <t>野栗沢東沢</t>
    <rPh sb="0" eb="1">
      <t>ノ</t>
    </rPh>
    <rPh sb="1" eb="2">
      <t>グリ</t>
    </rPh>
    <rPh sb="2" eb="3">
      <t>サワ</t>
    </rPh>
    <rPh sb="3" eb="4">
      <t>ヒガシ</t>
    </rPh>
    <rPh sb="4" eb="5">
      <t>サワ</t>
    </rPh>
    <phoneticPr fontId="2"/>
  </si>
  <si>
    <t>366-Ⅰ-507</t>
    <phoneticPr fontId="2"/>
  </si>
  <si>
    <t>所ノ沢</t>
    <rPh sb="0" eb="1">
      <t>トコロ</t>
    </rPh>
    <rPh sb="2" eb="3">
      <t>サワ</t>
    </rPh>
    <phoneticPr fontId="2"/>
  </si>
  <si>
    <t>366-Ⅰ-508</t>
  </si>
  <si>
    <t>勝山小路沢</t>
    <rPh sb="0" eb="2">
      <t>カツヤマ</t>
    </rPh>
    <rPh sb="2" eb="3">
      <t>コ</t>
    </rPh>
    <rPh sb="3" eb="4">
      <t>ジ</t>
    </rPh>
    <rPh sb="4" eb="5">
      <t>サワ</t>
    </rPh>
    <phoneticPr fontId="2"/>
  </si>
  <si>
    <t>366-Ⅰ-509</t>
  </si>
  <si>
    <t>東久保沢</t>
    <rPh sb="0" eb="1">
      <t>ヒガシ</t>
    </rPh>
    <rPh sb="1" eb="3">
      <t>クボ</t>
    </rPh>
    <rPh sb="3" eb="4">
      <t>サワ</t>
    </rPh>
    <phoneticPr fontId="2"/>
  </si>
  <si>
    <t>366-Ｊ-502</t>
    <phoneticPr fontId="2"/>
  </si>
  <si>
    <t>奥名郷沢</t>
    <rPh sb="0" eb="1">
      <t>オク</t>
    </rPh>
    <rPh sb="1" eb="2">
      <t>ナ</t>
    </rPh>
    <rPh sb="2" eb="3">
      <t>ゴウ</t>
    </rPh>
    <rPh sb="3" eb="4">
      <t>サワ</t>
    </rPh>
    <phoneticPr fontId="2"/>
  </si>
  <si>
    <t>366-J-503</t>
    <phoneticPr fontId="2"/>
  </si>
  <si>
    <t>峯沢</t>
    <rPh sb="0" eb="1">
      <t>ミネ</t>
    </rPh>
    <rPh sb="1" eb="2">
      <t>サワ</t>
    </rPh>
    <phoneticPr fontId="2"/>
  </si>
  <si>
    <t>K0421</t>
    <phoneticPr fontId="2"/>
  </si>
  <si>
    <t>野栗沢</t>
    <rPh sb="0" eb="1">
      <t>ノ</t>
    </rPh>
    <rPh sb="1" eb="2">
      <t>グリ</t>
    </rPh>
    <rPh sb="2" eb="3">
      <t>サワ</t>
    </rPh>
    <phoneticPr fontId="2"/>
  </si>
  <si>
    <t>K0422</t>
    <phoneticPr fontId="2"/>
  </si>
  <si>
    <t>奥名郷</t>
    <rPh sb="0" eb="1">
      <t>オク</t>
    </rPh>
    <rPh sb="1" eb="2">
      <t>ナ</t>
    </rPh>
    <rPh sb="2" eb="3">
      <t>ゴウ</t>
    </rPh>
    <phoneticPr fontId="2"/>
  </si>
  <si>
    <t>K0432</t>
    <phoneticPr fontId="2"/>
  </si>
  <si>
    <t>胡桃平2</t>
    <rPh sb="0" eb="1">
      <t>コ</t>
    </rPh>
    <rPh sb="1" eb="2">
      <t>モモ</t>
    </rPh>
    <rPh sb="2" eb="3">
      <t>ヒラ</t>
    </rPh>
    <phoneticPr fontId="2"/>
  </si>
  <si>
    <t>K2529</t>
    <phoneticPr fontId="2"/>
  </si>
  <si>
    <t>胡桃平1</t>
    <rPh sb="0" eb="1">
      <t>コ</t>
    </rPh>
    <rPh sb="1" eb="2">
      <t>モモ</t>
    </rPh>
    <rPh sb="2" eb="3">
      <t>ヒラ</t>
    </rPh>
    <phoneticPr fontId="2"/>
  </si>
  <si>
    <t>K2530</t>
  </si>
  <si>
    <t>胡桃平3</t>
    <rPh sb="0" eb="1">
      <t>コ</t>
    </rPh>
    <rPh sb="1" eb="2">
      <t>モモ</t>
    </rPh>
    <rPh sb="2" eb="3">
      <t>ヒラ</t>
    </rPh>
    <phoneticPr fontId="2"/>
  </si>
  <si>
    <t>K2531</t>
  </si>
  <si>
    <t>胡桃平4</t>
    <rPh sb="0" eb="1">
      <t>コ</t>
    </rPh>
    <rPh sb="1" eb="2">
      <t>モモ</t>
    </rPh>
    <rPh sb="2" eb="3">
      <t>ヒラ</t>
    </rPh>
    <phoneticPr fontId="2"/>
  </si>
  <si>
    <t>K2532-1</t>
    <phoneticPr fontId="2"/>
  </si>
  <si>
    <t>胡桃平5-1</t>
    <rPh sb="0" eb="1">
      <t>コ</t>
    </rPh>
    <rPh sb="1" eb="2">
      <t>モモ</t>
    </rPh>
    <rPh sb="2" eb="3">
      <t>ヒラ</t>
    </rPh>
    <phoneticPr fontId="2"/>
  </si>
  <si>
    <t>K2532-2</t>
    <phoneticPr fontId="2"/>
  </si>
  <si>
    <t>胡桃平5-2</t>
    <rPh sb="0" eb="1">
      <t>コ</t>
    </rPh>
    <rPh sb="1" eb="2">
      <t>モモ</t>
    </rPh>
    <rPh sb="2" eb="3">
      <t>ヒラ</t>
    </rPh>
    <phoneticPr fontId="2"/>
  </si>
  <si>
    <t>K2532-3</t>
  </si>
  <si>
    <t>胡桃平5-3</t>
    <rPh sb="0" eb="1">
      <t>コ</t>
    </rPh>
    <rPh sb="1" eb="2">
      <t>モモ</t>
    </rPh>
    <rPh sb="2" eb="3">
      <t>ヒラ</t>
    </rPh>
    <phoneticPr fontId="2"/>
  </si>
  <si>
    <t>K2533-1</t>
    <phoneticPr fontId="2"/>
  </si>
  <si>
    <t>胡桃平6-1</t>
    <rPh sb="0" eb="1">
      <t>コ</t>
    </rPh>
    <rPh sb="1" eb="2">
      <t>モモ</t>
    </rPh>
    <rPh sb="2" eb="3">
      <t>ヒラ</t>
    </rPh>
    <phoneticPr fontId="2"/>
  </si>
  <si>
    <t>K2533-2</t>
    <phoneticPr fontId="2"/>
  </si>
  <si>
    <t>胡桃平6-2</t>
    <rPh sb="0" eb="1">
      <t>コ</t>
    </rPh>
    <rPh sb="1" eb="2">
      <t>モモ</t>
    </rPh>
    <rPh sb="2" eb="3">
      <t>ヒラ</t>
    </rPh>
    <phoneticPr fontId="2"/>
  </si>
  <si>
    <t>K2534</t>
    <phoneticPr fontId="2"/>
  </si>
  <si>
    <t>胡桃平7</t>
    <rPh sb="0" eb="1">
      <t>コ</t>
    </rPh>
    <rPh sb="1" eb="2">
      <t>モモ</t>
    </rPh>
    <rPh sb="2" eb="3">
      <t>ヒラ</t>
    </rPh>
    <phoneticPr fontId="2"/>
  </si>
  <si>
    <t>K2535</t>
  </si>
  <si>
    <t>胡桃平8</t>
    <rPh sb="0" eb="1">
      <t>コ</t>
    </rPh>
    <rPh sb="1" eb="2">
      <t>モモ</t>
    </rPh>
    <rPh sb="2" eb="3">
      <t>ヒラ</t>
    </rPh>
    <phoneticPr fontId="2"/>
  </si>
  <si>
    <t>K2536</t>
  </si>
  <si>
    <t>胡桃平9</t>
    <rPh sb="0" eb="1">
      <t>コ</t>
    </rPh>
    <rPh sb="1" eb="2">
      <t>モモ</t>
    </rPh>
    <rPh sb="2" eb="3">
      <t>ヒラ</t>
    </rPh>
    <phoneticPr fontId="2"/>
  </si>
  <si>
    <t>K2537</t>
  </si>
  <si>
    <t>胡桃平10</t>
    <rPh sb="0" eb="1">
      <t>コ</t>
    </rPh>
    <rPh sb="1" eb="2">
      <t>モモ</t>
    </rPh>
    <rPh sb="2" eb="3">
      <t>ヒラ</t>
    </rPh>
    <phoneticPr fontId="2"/>
  </si>
  <si>
    <t>K2538</t>
  </si>
  <si>
    <t>胡桃平11</t>
    <rPh sb="0" eb="1">
      <t>コ</t>
    </rPh>
    <rPh sb="1" eb="2">
      <t>モモ</t>
    </rPh>
    <rPh sb="2" eb="3">
      <t>ヒラ</t>
    </rPh>
    <phoneticPr fontId="2"/>
  </si>
  <si>
    <t>K2539</t>
  </si>
  <si>
    <t>胡桃平12</t>
    <rPh sb="0" eb="1">
      <t>コ</t>
    </rPh>
    <rPh sb="1" eb="2">
      <t>モモ</t>
    </rPh>
    <rPh sb="2" eb="3">
      <t>ヒラ</t>
    </rPh>
    <phoneticPr fontId="2"/>
  </si>
  <si>
    <t>K2540</t>
  </si>
  <si>
    <t>胡桃平13</t>
    <rPh sb="0" eb="1">
      <t>コ</t>
    </rPh>
    <rPh sb="1" eb="2">
      <t>モモ</t>
    </rPh>
    <rPh sb="2" eb="3">
      <t>ヒラ</t>
    </rPh>
    <phoneticPr fontId="2"/>
  </si>
  <si>
    <t>K2541</t>
  </si>
  <si>
    <t>胡桃平15</t>
    <rPh sb="0" eb="1">
      <t>コ</t>
    </rPh>
    <rPh sb="1" eb="2">
      <t>モモ</t>
    </rPh>
    <rPh sb="2" eb="3">
      <t>ヒラ</t>
    </rPh>
    <phoneticPr fontId="2"/>
  </si>
  <si>
    <t>多野郡上野村乙父</t>
    <rPh sb="3" eb="5">
      <t>ウエノ</t>
    </rPh>
    <rPh sb="5" eb="6">
      <t>ムラ</t>
    </rPh>
    <rPh sb="6" eb="8">
      <t>オツチ</t>
    </rPh>
    <phoneticPr fontId="2"/>
  </si>
  <si>
    <t>多野郡上野村乙母</t>
    <rPh sb="3" eb="5">
      <t>ウエノ</t>
    </rPh>
    <rPh sb="5" eb="6">
      <t>ムラ</t>
    </rPh>
    <rPh sb="6" eb="7">
      <t>オツ</t>
    </rPh>
    <rPh sb="7" eb="8">
      <t>ハハ</t>
    </rPh>
    <phoneticPr fontId="2"/>
  </si>
  <si>
    <t>多野郡上野村勝山</t>
    <rPh sb="3" eb="5">
      <t>ウエノ</t>
    </rPh>
    <rPh sb="5" eb="6">
      <t>ムラ</t>
    </rPh>
    <rPh sb="6" eb="8">
      <t>カツヤマ</t>
    </rPh>
    <phoneticPr fontId="2"/>
  </si>
  <si>
    <t>多野郡上野村新羽</t>
    <rPh sb="3" eb="5">
      <t>ウエノ</t>
    </rPh>
    <rPh sb="5" eb="6">
      <t>ムラ</t>
    </rPh>
    <rPh sb="6" eb="7">
      <t>ニイ</t>
    </rPh>
    <rPh sb="7" eb="8">
      <t>ハ</t>
    </rPh>
    <phoneticPr fontId="2"/>
  </si>
  <si>
    <t>多野郡上野村野栗沢</t>
    <rPh sb="3" eb="5">
      <t>ウエノ</t>
    </rPh>
    <rPh sb="5" eb="6">
      <t>ムラ</t>
    </rPh>
    <rPh sb="6" eb="7">
      <t>ノ</t>
    </rPh>
    <rPh sb="7" eb="8">
      <t>グリ</t>
    </rPh>
    <rPh sb="8" eb="9">
      <t>サワ</t>
    </rPh>
    <phoneticPr fontId="2"/>
  </si>
  <si>
    <t>366-003-1</t>
    <phoneticPr fontId="2"/>
  </si>
  <si>
    <t>白井</t>
    <rPh sb="0" eb="2">
      <t>シライ</t>
    </rPh>
    <phoneticPr fontId="2"/>
  </si>
  <si>
    <t>多野郡上野村大字楢原</t>
    <phoneticPr fontId="2"/>
  </si>
  <si>
    <t>別図のとおり</t>
    <rPh sb="0" eb="2">
      <t>ベツズ</t>
    </rPh>
    <phoneticPr fontId="2"/>
  </si>
  <si>
    <t>地すべり</t>
    <rPh sb="0" eb="1">
      <t>ジ</t>
    </rPh>
    <phoneticPr fontId="3"/>
  </si>
  <si>
    <t>366-006</t>
    <phoneticPr fontId="2"/>
  </si>
  <si>
    <t>川和南</t>
    <rPh sb="0" eb="2">
      <t>カワワ</t>
    </rPh>
    <rPh sb="2" eb="3">
      <t>ミナミ</t>
    </rPh>
    <phoneticPr fontId="2"/>
  </si>
  <si>
    <t>多野郡上野村大字川和</t>
    <phoneticPr fontId="2"/>
  </si>
  <si>
    <t>366-003-1</t>
    <phoneticPr fontId="2"/>
  </si>
  <si>
    <t>366-003-1-a</t>
    <phoneticPr fontId="2"/>
  </si>
  <si>
    <t>多野郡上野村大字楢原</t>
    <phoneticPr fontId="2"/>
  </si>
  <si>
    <t>366-003-1-b</t>
    <phoneticPr fontId="2"/>
  </si>
  <si>
    <t>366-003-1-c</t>
    <phoneticPr fontId="2"/>
  </si>
  <si>
    <t>366-003-1-d</t>
    <phoneticPr fontId="2"/>
  </si>
  <si>
    <t>366-003-1-e</t>
    <phoneticPr fontId="2"/>
  </si>
  <si>
    <t>k0568</t>
  </si>
  <si>
    <t>k0569-1</t>
  </si>
  <si>
    <t>k0569-2</t>
  </si>
  <si>
    <t>k0570-1</t>
  </si>
  <si>
    <t>k0570-2</t>
  </si>
  <si>
    <t>k0571-1</t>
  </si>
  <si>
    <t>k0571-2</t>
  </si>
  <si>
    <t>k0571-3</t>
  </si>
  <si>
    <t>k0572</t>
  </si>
  <si>
    <t>k0573</t>
  </si>
  <si>
    <t>k0574</t>
  </si>
  <si>
    <t>k0575-1</t>
  </si>
  <si>
    <t>k0575-2</t>
  </si>
  <si>
    <t>k0576-1</t>
  </si>
  <si>
    <t>k0576-2</t>
  </si>
  <si>
    <t>k0577-1</t>
  </si>
  <si>
    <t>k0577-2</t>
  </si>
  <si>
    <t>k0577-3</t>
  </si>
  <si>
    <t>k0578-1</t>
  </si>
  <si>
    <t>k0578-2</t>
  </si>
  <si>
    <t>k0579</t>
  </si>
  <si>
    <t>k0580-1</t>
  </si>
  <si>
    <t>k0580-2</t>
  </si>
  <si>
    <t>k0581-1</t>
  </si>
  <si>
    <t>k0581-2</t>
  </si>
  <si>
    <t>k0581-3</t>
  </si>
  <si>
    <t>k0582</t>
  </si>
  <si>
    <t>k0583</t>
  </si>
  <si>
    <t>k0584</t>
  </si>
  <si>
    <t>k0585</t>
  </si>
  <si>
    <t>k0586-1</t>
  </si>
  <si>
    <t>k0586-2</t>
  </si>
  <si>
    <t>k0586-3</t>
  </si>
  <si>
    <t>k0586-4</t>
  </si>
  <si>
    <t>k0586-5</t>
  </si>
  <si>
    <t>k0587</t>
  </si>
  <si>
    <t>k0588-1</t>
  </si>
  <si>
    <t>k0588-2</t>
  </si>
  <si>
    <t>k0589</t>
  </si>
  <si>
    <t>k0590-1</t>
  </si>
  <si>
    <t>k0590-2</t>
  </si>
  <si>
    <t>k0591</t>
  </si>
  <si>
    <t>k0592-1</t>
  </si>
  <si>
    <t>k0592-2</t>
  </si>
  <si>
    <t>k0593-1</t>
  </si>
  <si>
    <t>k0593-2</t>
  </si>
  <si>
    <t>k0593-3</t>
  </si>
  <si>
    <t>k0594</t>
  </si>
  <si>
    <t>k0595</t>
  </si>
  <si>
    <t>k0596-1</t>
  </si>
  <si>
    <t>k0596-2</t>
  </si>
  <si>
    <t>k0596-3</t>
  </si>
  <si>
    <t>k0596-4</t>
  </si>
  <si>
    <t>k0596-5</t>
  </si>
  <si>
    <t>k0597-1</t>
  </si>
  <si>
    <t>k0597-2</t>
  </si>
  <si>
    <t>k0598-1</t>
  </si>
  <si>
    <t>k0598-2</t>
  </si>
  <si>
    <t>k0599</t>
  </si>
  <si>
    <t>k0600-1</t>
  </si>
  <si>
    <t>k0600-2</t>
  </si>
  <si>
    <t>k0601-1</t>
  </si>
  <si>
    <t>k0601-2</t>
  </si>
  <si>
    <t>k0601-3</t>
  </si>
  <si>
    <t>k0601-4</t>
  </si>
  <si>
    <t>k0602-1</t>
  </si>
  <si>
    <t>k0602-2</t>
  </si>
  <si>
    <t>k0602-3</t>
  </si>
  <si>
    <t>k0602-4</t>
  </si>
  <si>
    <t>k0603-1</t>
  </si>
  <si>
    <t>k0603-2</t>
  </si>
  <si>
    <t>k0603-3</t>
  </si>
  <si>
    <t>k0604</t>
  </si>
  <si>
    <t>k0605-1</t>
  </si>
  <si>
    <t>k0605-2</t>
  </si>
  <si>
    <t>k0606-1</t>
  </si>
  <si>
    <t>k0606-2</t>
  </si>
  <si>
    <t>k0607-1</t>
  </si>
  <si>
    <t>k0607-2</t>
  </si>
  <si>
    <t>k0608</t>
  </si>
  <si>
    <t>k0609-1</t>
  </si>
  <si>
    <t>k0609-2</t>
  </si>
  <si>
    <t>k0610</t>
  </si>
  <si>
    <t>k0611</t>
  </si>
  <si>
    <t>k0612</t>
  </si>
  <si>
    <t>k0613-1</t>
  </si>
  <si>
    <t>k0613-2</t>
  </si>
  <si>
    <t>k0614-1</t>
  </si>
  <si>
    <t>k0614-2</t>
  </si>
  <si>
    <t>k0615</t>
  </si>
  <si>
    <t>k0616</t>
  </si>
  <si>
    <t>k0617</t>
  </si>
  <si>
    <t>k0618</t>
  </si>
  <si>
    <t>k0619</t>
  </si>
  <si>
    <t>k0620</t>
  </si>
  <si>
    <t>k0621-1</t>
  </si>
  <si>
    <t>k0621-2</t>
  </si>
  <si>
    <t>k0622</t>
  </si>
  <si>
    <t>k0623</t>
  </si>
  <si>
    <t>k0624</t>
  </si>
  <si>
    <t>k0625</t>
  </si>
  <si>
    <t>k0626</t>
  </si>
  <si>
    <t>k0627</t>
  </si>
  <si>
    <t>k0628</t>
  </si>
  <si>
    <t>k0629</t>
  </si>
  <si>
    <t>k0630</t>
  </si>
  <si>
    <t>k0631-1</t>
  </si>
  <si>
    <t>k0631-2</t>
  </si>
  <si>
    <t>k0632</t>
  </si>
  <si>
    <t>k0633</t>
  </si>
  <si>
    <t>k0634</t>
  </si>
  <si>
    <t>k0635</t>
  </si>
  <si>
    <t>k0636</t>
  </si>
  <si>
    <t>k0637</t>
  </si>
  <si>
    <t>k0638</t>
  </si>
  <si>
    <t>k2616</t>
  </si>
  <si>
    <t>k2617-1</t>
  </si>
  <si>
    <t>k2617-2</t>
  </si>
  <si>
    <t>k2617-3</t>
  </si>
  <si>
    <t>k2618</t>
  </si>
  <si>
    <t>k2619</t>
  </si>
  <si>
    <t>k2620</t>
  </si>
  <si>
    <t>k2621</t>
  </si>
  <si>
    <t>k2622</t>
  </si>
  <si>
    <t>k2623</t>
  </si>
  <si>
    <t>k2624</t>
  </si>
  <si>
    <t>k2625-1</t>
  </si>
  <si>
    <t>k2625-2</t>
  </si>
  <si>
    <t>k2625-3</t>
  </si>
  <si>
    <t>k2626-1</t>
  </si>
  <si>
    <t>k2626-2</t>
  </si>
  <si>
    <t>k2627</t>
  </si>
  <si>
    <t>k2628</t>
  </si>
  <si>
    <t>k2629</t>
  </si>
  <si>
    <t>k2630</t>
  </si>
  <si>
    <t>k2631-1</t>
  </si>
  <si>
    <t>k2631-2</t>
  </si>
  <si>
    <t>k2632</t>
  </si>
  <si>
    <t>k2633</t>
  </si>
  <si>
    <t>k2634</t>
  </si>
  <si>
    <t>k2635</t>
  </si>
  <si>
    <t>k2636</t>
  </si>
  <si>
    <t>k2637</t>
  </si>
  <si>
    <t>k2638</t>
  </si>
  <si>
    <t>k2639</t>
  </si>
  <si>
    <t>k2640</t>
  </si>
  <si>
    <t>k2641</t>
  </si>
  <si>
    <t>k2642-1</t>
  </si>
  <si>
    <t>k2642-2</t>
  </si>
  <si>
    <t>k2643-1</t>
  </si>
  <si>
    <t>k2643-2</t>
  </si>
  <si>
    <t>k2644</t>
  </si>
  <si>
    <t>k2645</t>
  </si>
  <si>
    <t>k2646</t>
  </si>
  <si>
    <t>k2647</t>
  </si>
  <si>
    <t>k2648</t>
  </si>
  <si>
    <t>k2649-1</t>
  </si>
  <si>
    <t>k2649-2</t>
  </si>
  <si>
    <t>k2650</t>
  </si>
  <si>
    <t>k2651-1</t>
  </si>
  <si>
    <t>k2651-2</t>
  </si>
  <si>
    <t>k2652</t>
  </si>
  <si>
    <t>k2653-1</t>
  </si>
  <si>
    <t>k2653-2</t>
  </si>
  <si>
    <t>k2653-3</t>
  </si>
  <si>
    <t>k2654</t>
  </si>
  <si>
    <t>k2655-1</t>
  </si>
  <si>
    <t>k2655-2</t>
  </si>
  <si>
    <t>k2656</t>
  </si>
  <si>
    <t>k2657-1</t>
  </si>
  <si>
    <t>k2657-2</t>
  </si>
  <si>
    <t>k2658</t>
  </si>
  <si>
    <t>k2659</t>
  </si>
  <si>
    <t>k2660</t>
  </si>
  <si>
    <t>k2661</t>
  </si>
  <si>
    <t>k2662</t>
  </si>
  <si>
    <t>k2663</t>
  </si>
  <si>
    <t>k2664-1</t>
  </si>
  <si>
    <t>k2664-2</t>
  </si>
  <si>
    <t>k2665</t>
  </si>
  <si>
    <t>k2666-1</t>
  </si>
  <si>
    <t>k2666-2</t>
  </si>
  <si>
    <t>k2667</t>
  </si>
  <si>
    <t>k2668-1</t>
  </si>
  <si>
    <t>k2668-2</t>
  </si>
  <si>
    <t>k2669</t>
  </si>
  <si>
    <t>k2670-1</t>
  </si>
  <si>
    <t>k2670-2</t>
  </si>
  <si>
    <t>k2671</t>
  </si>
  <si>
    <t>k2672-1</t>
  </si>
  <si>
    <t>k2672-2</t>
  </si>
  <si>
    <t>k2672-3</t>
  </si>
  <si>
    <t>k2674-1</t>
  </si>
  <si>
    <t>k2674-2</t>
  </si>
  <si>
    <t>k2674-3</t>
  </si>
  <si>
    <t>k2675-1</t>
  </si>
  <si>
    <t>k2675-2</t>
  </si>
  <si>
    <t>k2676-1</t>
  </si>
  <si>
    <t>k2676-2</t>
  </si>
  <si>
    <t>k2677</t>
  </si>
  <si>
    <t>k2678</t>
  </si>
  <si>
    <t>k2679</t>
  </si>
  <si>
    <t>k2680</t>
  </si>
  <si>
    <t>k2681</t>
  </si>
  <si>
    <t>k2682</t>
  </si>
  <si>
    <t>k2683</t>
  </si>
  <si>
    <t>k2684</t>
  </si>
  <si>
    <t>k2685</t>
  </si>
  <si>
    <t>k2686</t>
  </si>
  <si>
    <t>k2687</t>
  </si>
  <si>
    <t>k2688</t>
  </si>
  <si>
    <t>k2689</t>
  </si>
  <si>
    <t>k2690</t>
  </si>
  <si>
    <t>k2691</t>
  </si>
  <si>
    <t>k2692</t>
  </si>
  <si>
    <t>k2693</t>
  </si>
  <si>
    <t>k2694</t>
  </si>
  <si>
    <t>k2695-1</t>
  </si>
  <si>
    <t>k2695-2</t>
  </si>
  <si>
    <t>k2696</t>
  </si>
  <si>
    <t>k2698</t>
  </si>
  <si>
    <t>k2699</t>
  </si>
  <si>
    <t>k2700</t>
  </si>
  <si>
    <t>k2701</t>
  </si>
  <si>
    <t>k2702</t>
  </si>
  <si>
    <t>k2703</t>
  </si>
  <si>
    <t>k2704</t>
  </si>
  <si>
    <t>k2705</t>
  </si>
  <si>
    <t>k2706</t>
  </si>
  <si>
    <t>k2707</t>
  </si>
  <si>
    <t>k2708-1</t>
  </si>
  <si>
    <t>k2708-2</t>
  </si>
  <si>
    <t>k2709-1</t>
  </si>
  <si>
    <t>k2709-2</t>
  </si>
  <si>
    <t>k2710</t>
  </si>
  <si>
    <t>k2711</t>
  </si>
  <si>
    <t>k2712</t>
  </si>
  <si>
    <t>k2713</t>
  </si>
  <si>
    <t>k2715</t>
  </si>
  <si>
    <t>k2716</t>
  </si>
  <si>
    <t>k2717</t>
  </si>
  <si>
    <t>k2718</t>
  </si>
  <si>
    <t>k2719</t>
  </si>
  <si>
    <t>k2720</t>
  </si>
  <si>
    <t>k2721</t>
  </si>
  <si>
    <t>k2722</t>
  </si>
  <si>
    <t>k2723-1</t>
  </si>
  <si>
    <t>k2723-2</t>
  </si>
  <si>
    <t>k2724</t>
  </si>
  <si>
    <t>k2725</t>
  </si>
  <si>
    <t>k2726</t>
  </si>
  <si>
    <t>k2727-1</t>
  </si>
  <si>
    <t>k2727-2</t>
  </si>
  <si>
    <t>k2728</t>
  </si>
  <si>
    <t>k2729</t>
  </si>
  <si>
    <t>k2730-1</t>
  </si>
  <si>
    <t>k2730-2</t>
  </si>
  <si>
    <t>k2730-3</t>
  </si>
  <si>
    <t>k2731</t>
  </si>
  <si>
    <t>k2732</t>
  </si>
  <si>
    <t>k2733</t>
  </si>
  <si>
    <t>k2734-1</t>
  </si>
  <si>
    <t>k2734-2</t>
  </si>
  <si>
    <t>k2734-3</t>
  </si>
  <si>
    <t>k2734-4</t>
  </si>
  <si>
    <t>k2734-5</t>
  </si>
  <si>
    <t>k2734-6</t>
  </si>
  <si>
    <t>k2735-1</t>
  </si>
  <si>
    <t>k2735-2</t>
  </si>
  <si>
    <t>k2736</t>
  </si>
  <si>
    <t>k2737</t>
  </si>
  <si>
    <t>k2738</t>
  </si>
  <si>
    <t>k2739</t>
  </si>
  <si>
    <t>k2740</t>
  </si>
  <si>
    <t>k2741</t>
  </si>
  <si>
    <t>k2742-1</t>
  </si>
  <si>
    <t>k2742-2</t>
  </si>
  <si>
    <t>k2743</t>
  </si>
  <si>
    <t>k2744-1</t>
  </si>
  <si>
    <t>k2744-2</t>
  </si>
  <si>
    <t>k2745-1</t>
  </si>
  <si>
    <t>k2745-2</t>
  </si>
  <si>
    <t>k2747</t>
  </si>
  <si>
    <t>k2748</t>
  </si>
  <si>
    <t>k2749</t>
  </si>
  <si>
    <t>k2750</t>
  </si>
  <si>
    <t>k2751</t>
  </si>
  <si>
    <t>k2752</t>
  </si>
  <si>
    <t>k2753-1</t>
  </si>
  <si>
    <t>k2753-2</t>
  </si>
  <si>
    <t>k2753-3</t>
  </si>
  <si>
    <t>k2754</t>
  </si>
  <si>
    <t>k2755</t>
  </si>
  <si>
    <t>k2756</t>
  </si>
  <si>
    <t>k2757</t>
  </si>
  <si>
    <t>k2758</t>
  </si>
  <si>
    <t>k2759</t>
  </si>
  <si>
    <t>k2760</t>
  </si>
  <si>
    <t>k2761</t>
  </si>
  <si>
    <t>k2762</t>
  </si>
  <si>
    <t>k2763</t>
  </si>
  <si>
    <t>k2764</t>
  </si>
  <si>
    <t>k2765-1</t>
  </si>
  <si>
    <t>k2765-2</t>
  </si>
  <si>
    <t>k2766</t>
  </si>
  <si>
    <t>k2767</t>
  </si>
  <si>
    <t>k2768-1</t>
  </si>
  <si>
    <t>k2768-2</t>
  </si>
  <si>
    <t>k2768-3</t>
  </si>
  <si>
    <t>k2768-4</t>
  </si>
  <si>
    <t>k2769</t>
  </si>
  <si>
    <t>k2770-1</t>
  </si>
  <si>
    <t>k2770-2</t>
  </si>
  <si>
    <t>k2771-1</t>
  </si>
  <si>
    <t>k2771-2</t>
  </si>
  <si>
    <t>k2772</t>
  </si>
  <si>
    <t>k2773</t>
  </si>
  <si>
    <t>k2774</t>
  </si>
  <si>
    <t>k2775</t>
  </si>
  <si>
    <t>k2776</t>
  </si>
  <si>
    <t>k2777</t>
  </si>
  <si>
    <t>k2778</t>
  </si>
  <si>
    <t>k2779</t>
  </si>
  <si>
    <t>k2780</t>
  </si>
  <si>
    <t>k2781-1</t>
  </si>
  <si>
    <t>k2781-2</t>
  </si>
  <si>
    <t>k2782</t>
  </si>
  <si>
    <t>k2783</t>
  </si>
  <si>
    <t>k2784</t>
  </si>
  <si>
    <t>k2785</t>
  </si>
  <si>
    <t>k2786</t>
  </si>
  <si>
    <t>k2787</t>
  </si>
  <si>
    <t>k2788</t>
  </si>
  <si>
    <t>k2789</t>
  </si>
  <si>
    <t>k2790</t>
  </si>
  <si>
    <t>k2791-1</t>
  </si>
  <si>
    <t>k2791-2</t>
  </si>
  <si>
    <t>k2792</t>
  </si>
  <si>
    <t>k2793</t>
  </si>
  <si>
    <t>k2794</t>
  </si>
  <si>
    <t>k2795</t>
  </si>
  <si>
    <t>k2796</t>
  </si>
  <si>
    <t>k2797</t>
  </si>
  <si>
    <t>k2798</t>
  </si>
  <si>
    <t>k2799-1</t>
  </si>
  <si>
    <t>k2799-2</t>
  </si>
  <si>
    <t>k2799-3</t>
  </si>
  <si>
    <t>k2800</t>
  </si>
  <si>
    <t>k2801-1</t>
  </si>
  <si>
    <t>k2801-2</t>
  </si>
  <si>
    <t>k2802</t>
  </si>
  <si>
    <t>k2803-1</t>
  </si>
  <si>
    <t>k2803-2</t>
  </si>
  <si>
    <t>k2804</t>
  </si>
  <si>
    <t>k2805</t>
  </si>
  <si>
    <t>k5069</t>
  </si>
  <si>
    <t>k6058-1</t>
  </si>
  <si>
    <t>k6058-2</t>
  </si>
  <si>
    <t>k7109</t>
  </si>
  <si>
    <t>高立</t>
  </si>
  <si>
    <t>萱倉-1</t>
  </si>
  <si>
    <t>萱倉-2</t>
  </si>
  <si>
    <t>小平-1</t>
  </si>
  <si>
    <t>小平-2</t>
  </si>
  <si>
    <t>瀬成-1</t>
  </si>
  <si>
    <t>瀬成-2</t>
  </si>
  <si>
    <t>瀬成-3</t>
  </si>
  <si>
    <t>大栗下</t>
  </si>
  <si>
    <t>小出屋</t>
  </si>
  <si>
    <t>根小屋</t>
  </si>
  <si>
    <t>西牧-1</t>
  </si>
  <si>
    <t>西牧-2</t>
  </si>
  <si>
    <t>桑本-1</t>
  </si>
  <si>
    <t>桑本-2</t>
  </si>
  <si>
    <t>宮室-1</t>
  </si>
  <si>
    <t>宮室-2</t>
  </si>
  <si>
    <t>宮室(左岸）</t>
    <rPh sb="3" eb="5">
      <t>サガン</t>
    </rPh>
    <phoneticPr fontId="5"/>
  </si>
  <si>
    <t>小河原(B)-1</t>
  </si>
  <si>
    <t>小河原(B)-2</t>
  </si>
  <si>
    <t>大平</t>
  </si>
  <si>
    <t>中村-1</t>
  </si>
  <si>
    <t>中村-2</t>
  </si>
  <si>
    <t>虻田-1</t>
  </si>
  <si>
    <t>虻田-2</t>
  </si>
  <si>
    <t>虻田-3</t>
  </si>
  <si>
    <t>虻田東</t>
  </si>
  <si>
    <t>虻田西</t>
  </si>
  <si>
    <t>平滑Ａ</t>
  </si>
  <si>
    <t>中井</t>
  </si>
  <si>
    <t>安導寺-1</t>
  </si>
  <si>
    <t>安導寺-2</t>
  </si>
  <si>
    <t>安導寺-3</t>
  </si>
  <si>
    <t>安導寺-4</t>
  </si>
  <si>
    <t>安導寺-5</t>
  </si>
  <si>
    <t>関口</t>
  </si>
  <si>
    <t>風口-1</t>
  </si>
  <si>
    <t>風口-2</t>
  </si>
  <si>
    <t>大北野</t>
  </si>
  <si>
    <t>跡倉-1</t>
  </si>
  <si>
    <t>跡倉-2</t>
  </si>
  <si>
    <t>関平</t>
  </si>
  <si>
    <t>小河原-1</t>
  </si>
  <si>
    <t>小河原-2</t>
  </si>
  <si>
    <t>小河原東-1</t>
  </si>
  <si>
    <t>小河原東-2</t>
  </si>
  <si>
    <t>小河原東-3</t>
  </si>
  <si>
    <t>清水</t>
  </si>
  <si>
    <t>赤谷</t>
  </si>
  <si>
    <t>七久保-1</t>
  </si>
  <si>
    <t>七久保-2</t>
  </si>
  <si>
    <t>七久保-3</t>
  </si>
  <si>
    <t>七久保-4</t>
  </si>
  <si>
    <t>七久保-5</t>
  </si>
  <si>
    <t>平原-1</t>
  </si>
  <si>
    <t>平原-2</t>
  </si>
  <si>
    <t>中郷-1</t>
  </si>
  <si>
    <t>中郷-2</t>
  </si>
  <si>
    <t>下栗山</t>
  </si>
  <si>
    <t>川井-1</t>
  </si>
  <si>
    <t>川井-2</t>
  </si>
  <si>
    <t>下町-1</t>
  </si>
  <si>
    <t>下町-2</t>
  </si>
  <si>
    <t>下町-3</t>
  </si>
  <si>
    <t>下町-4</t>
  </si>
  <si>
    <t>森前-1</t>
  </si>
  <si>
    <t>森前-2</t>
  </si>
  <si>
    <t>森前-3</t>
  </si>
  <si>
    <t>森前-4</t>
  </si>
  <si>
    <t>東町北-1</t>
  </si>
  <si>
    <t>東町北-2</t>
  </si>
  <si>
    <t>東町北-3</t>
  </si>
  <si>
    <t>石淵</t>
  </si>
  <si>
    <t>緑ヶ丘-1</t>
  </si>
  <si>
    <t>緑ヶ丘-2</t>
  </si>
  <si>
    <t>下蒔田-1</t>
  </si>
  <si>
    <t>下蒔田-2</t>
  </si>
  <si>
    <t>上蒔田-1</t>
  </si>
  <si>
    <t>上蒔田-2</t>
  </si>
  <si>
    <t>宮室</t>
  </si>
  <si>
    <t>新屋-1</t>
  </si>
  <si>
    <t>新屋-2</t>
  </si>
  <si>
    <t>滑岩2</t>
  </si>
  <si>
    <t>根小屋1</t>
  </si>
  <si>
    <t>横間1</t>
  </si>
  <si>
    <t>中萱1-1</t>
  </si>
  <si>
    <t>中萱1-2</t>
  </si>
  <si>
    <t>相沢5-1</t>
  </si>
  <si>
    <t>相沢5-2</t>
  </si>
  <si>
    <t>本宿3</t>
  </si>
  <si>
    <t>馬居沢8</t>
  </si>
  <si>
    <t>中井2</t>
  </si>
  <si>
    <t>中井3</t>
  </si>
  <si>
    <t>大久保12</t>
  </si>
  <si>
    <t>大久保13</t>
  </si>
  <si>
    <t>大鏡1-1</t>
  </si>
  <si>
    <t>大鏡1-2</t>
  </si>
  <si>
    <t>中村9</t>
  </si>
  <si>
    <t>湯前2</t>
  </si>
  <si>
    <t>関平1</t>
  </si>
  <si>
    <t>下郷3</t>
  </si>
  <si>
    <t>宮室4</t>
  </si>
  <si>
    <t>大畑2</t>
  </si>
  <si>
    <t>土谷沢3</t>
  </si>
  <si>
    <t>峯大石3</t>
  </si>
  <si>
    <t>鷹ノ巣3</t>
  </si>
  <si>
    <t>上栗山1-1</t>
  </si>
  <si>
    <t>上栗山1-2</t>
  </si>
  <si>
    <t>上栗山2</t>
  </si>
  <si>
    <t>高倉5</t>
  </si>
  <si>
    <t>上蒔田1</t>
  </si>
  <si>
    <t>下鎌田1</t>
  </si>
  <si>
    <t>上鎌田3</t>
  </si>
  <si>
    <t>細萓1</t>
  </si>
  <si>
    <t>東町1</t>
  </si>
  <si>
    <t>瀬成1</t>
  </si>
  <si>
    <t>瀬成2-1</t>
  </si>
  <si>
    <t>瀬成2-2</t>
  </si>
  <si>
    <t>瀬成2-3</t>
  </si>
  <si>
    <t>黒川11</t>
  </si>
  <si>
    <t>黒川12</t>
  </si>
  <si>
    <t>黒川13</t>
  </si>
  <si>
    <t>小出屋1</t>
    <rPh sb="0" eb="1">
      <t>コ</t>
    </rPh>
    <phoneticPr fontId="5"/>
  </si>
  <si>
    <t>小出屋2</t>
    <rPh sb="0" eb="1">
      <t>コ</t>
    </rPh>
    <phoneticPr fontId="5"/>
  </si>
  <si>
    <t>中野7</t>
  </si>
  <si>
    <t>中野8</t>
  </si>
  <si>
    <t>中野9-1</t>
  </si>
  <si>
    <t>中野9-2</t>
  </si>
  <si>
    <t>中野9-3</t>
  </si>
  <si>
    <t>半弓1-1</t>
  </si>
  <si>
    <t>半弓1-2</t>
  </si>
  <si>
    <t>半弓2</t>
  </si>
  <si>
    <t>赤岩1</t>
  </si>
  <si>
    <t>滑岩1</t>
  </si>
  <si>
    <t>滑岩3</t>
  </si>
  <si>
    <t>滑岩4-1</t>
  </si>
  <si>
    <t>滑岩4-2</t>
  </si>
  <si>
    <t>滑岩5</t>
  </si>
  <si>
    <t>四ツ本3</t>
  </si>
  <si>
    <t>松倉1</t>
  </si>
  <si>
    <t>松倉2</t>
  </si>
  <si>
    <t>入1</t>
  </si>
  <si>
    <t>漆萱1</t>
  </si>
  <si>
    <t>漆萱2</t>
  </si>
  <si>
    <t>漆萱3</t>
  </si>
  <si>
    <t>漆萱4</t>
  </si>
  <si>
    <t>漆萱5</t>
  </si>
  <si>
    <t>萱倉1-1</t>
  </si>
  <si>
    <t>萱倉1-2</t>
  </si>
  <si>
    <t>小平3-1</t>
  </si>
  <si>
    <t>小平3-2</t>
  </si>
  <si>
    <t>初島屋1</t>
  </si>
  <si>
    <t>瀬成3</t>
  </si>
  <si>
    <t>瀬成4</t>
  </si>
  <si>
    <t>瀬成5</t>
  </si>
  <si>
    <t>芝沢1</t>
  </si>
  <si>
    <t>芝沢3-1</t>
  </si>
  <si>
    <t>芝沢3-2</t>
  </si>
  <si>
    <t>芝沢4</t>
  </si>
  <si>
    <t>中丸1-1</t>
  </si>
  <si>
    <t>中丸1-2</t>
  </si>
  <si>
    <t>中丸2</t>
  </si>
  <si>
    <t>中丸3-1</t>
  </si>
  <si>
    <t>中丸3-2</t>
  </si>
  <si>
    <t>中丸3-3</t>
  </si>
  <si>
    <t>深山1</t>
  </si>
  <si>
    <t>深山2-1</t>
  </si>
  <si>
    <t>深山2-2</t>
  </si>
  <si>
    <t>清水沢2</t>
  </si>
  <si>
    <t>中平1</t>
  </si>
  <si>
    <t>中平2</t>
  </si>
  <si>
    <t>中平3</t>
  </si>
  <si>
    <t>芦ノ平1</t>
  </si>
  <si>
    <t>東平1</t>
  </si>
  <si>
    <t>東平2</t>
  </si>
  <si>
    <t>相沢1</t>
  </si>
  <si>
    <t>相沢2</t>
  </si>
  <si>
    <t>相沢3-1</t>
  </si>
  <si>
    <t>相沢3-2</t>
  </si>
  <si>
    <t>相沢4</t>
  </si>
  <si>
    <t>相沢6</t>
  </si>
  <si>
    <t>相沢7</t>
  </si>
  <si>
    <t>相沢8</t>
  </si>
  <si>
    <t>白井平1-1</t>
  </si>
  <si>
    <t>白井平1-2</t>
  </si>
  <si>
    <t>本宿4</t>
  </si>
  <si>
    <t>坂詰1-1</t>
  </si>
  <si>
    <t>坂詰1-2</t>
  </si>
  <si>
    <t>坂詰2</t>
  </si>
  <si>
    <t>馬居沢1-1</t>
  </si>
  <si>
    <t>馬居沢1-2</t>
  </si>
  <si>
    <t>馬居沢1-3</t>
  </si>
  <si>
    <t>馬居沢6-1</t>
  </si>
  <si>
    <t>馬居沢6-2</t>
  </si>
  <si>
    <t>馬居沢6-3</t>
  </si>
  <si>
    <t>馬居沢7-1</t>
  </si>
  <si>
    <t>馬居沢7-2</t>
  </si>
  <si>
    <t>馬居沢9-1</t>
  </si>
  <si>
    <t>馬居沢9-2</t>
  </si>
  <si>
    <t>馬居沢10</t>
  </si>
  <si>
    <t>馬居沢11</t>
  </si>
  <si>
    <t>山口7</t>
  </si>
  <si>
    <t>山口8</t>
  </si>
  <si>
    <t>大平23</t>
  </si>
  <si>
    <t>大平24</t>
  </si>
  <si>
    <t>大平25</t>
  </si>
  <si>
    <t>大平27</t>
  </si>
  <si>
    <t>大平28</t>
  </si>
  <si>
    <t>藤井1</t>
  </si>
  <si>
    <t>小河原1</t>
  </si>
  <si>
    <t>小河原2</t>
  </si>
  <si>
    <t>落沢1</t>
  </si>
  <si>
    <t>落沢2</t>
  </si>
  <si>
    <t>落沢3</t>
  </si>
  <si>
    <t>落沢4</t>
  </si>
  <si>
    <t>落沢5</t>
  </si>
  <si>
    <t>虻田2</t>
  </si>
  <si>
    <t>虻田3-1</t>
  </si>
  <si>
    <t>虻田3-2</t>
  </si>
  <si>
    <t>虻田4</t>
  </si>
  <si>
    <t>ニ岩1</t>
  </si>
  <si>
    <t>ニ岩2</t>
  </si>
  <si>
    <t>ニ岩3</t>
  </si>
  <si>
    <t>二岩4</t>
  </si>
  <si>
    <t>ニ岩5</t>
  </si>
  <si>
    <t>ニ岩6</t>
  </si>
  <si>
    <t>滑1</t>
  </si>
  <si>
    <t>滑2</t>
  </si>
  <si>
    <t>滑3</t>
  </si>
  <si>
    <t>柿岩1</t>
  </si>
  <si>
    <t>山際1-1</t>
  </si>
  <si>
    <t>山際1-2</t>
  </si>
  <si>
    <t>田中6-1</t>
  </si>
  <si>
    <t>田中6-2</t>
  </si>
  <si>
    <t>田中7</t>
  </si>
  <si>
    <t>田中8</t>
  </si>
  <si>
    <t>森沢2</t>
  </si>
  <si>
    <t>森沢3</t>
  </si>
  <si>
    <t>中村5</t>
  </si>
  <si>
    <t>中村6</t>
  </si>
  <si>
    <t>中村7</t>
  </si>
  <si>
    <t>中村8</t>
  </si>
  <si>
    <t>中村10</t>
  </si>
  <si>
    <t>中村11</t>
  </si>
  <si>
    <t>中村12</t>
  </si>
  <si>
    <t>松倉3</t>
  </si>
  <si>
    <t>上小坂2-1</t>
  </si>
  <si>
    <t>上小坂2-2</t>
  </si>
  <si>
    <t>四ツ本4</t>
  </si>
  <si>
    <t>四ツ本5</t>
  </si>
  <si>
    <t>四ツ本6</t>
  </si>
  <si>
    <t>四ツ本7-1</t>
  </si>
  <si>
    <t>四ツ本7-2</t>
  </si>
  <si>
    <t>湯前1</t>
  </si>
  <si>
    <t>湯前3</t>
  </si>
  <si>
    <t>小北野1-1</t>
  </si>
  <si>
    <t>小北野1-2</t>
  </si>
  <si>
    <t>小北野1-3</t>
  </si>
  <si>
    <t>小北野1B</t>
  </si>
  <si>
    <t>小北野2</t>
  </si>
  <si>
    <t>小北野3</t>
  </si>
  <si>
    <t>漆原2-1</t>
  </si>
  <si>
    <t>漆原3</t>
  </si>
  <si>
    <t>漆原2-2</t>
  </si>
  <si>
    <t>漆原2-3</t>
  </si>
  <si>
    <t>漆原2-4</t>
  </si>
  <si>
    <t>漆原2-5</t>
  </si>
  <si>
    <t>漆原4-1</t>
  </si>
  <si>
    <t>漆原4-2</t>
  </si>
  <si>
    <t>漆原5</t>
  </si>
  <si>
    <t>漆原6</t>
  </si>
  <si>
    <t>漆原7</t>
  </si>
  <si>
    <t>宮室1</t>
  </si>
  <si>
    <t>宮室3</t>
  </si>
  <si>
    <t>風口1</t>
  </si>
  <si>
    <t>大北野1-1</t>
  </si>
  <si>
    <t>大北野1-2</t>
  </si>
  <si>
    <t>大畑1</t>
  </si>
  <si>
    <t>清水1-1</t>
  </si>
  <si>
    <t>清水1-2</t>
  </si>
  <si>
    <t>土谷沢1-1</t>
  </si>
  <si>
    <t>土谷沢1-2</t>
  </si>
  <si>
    <t>土谷沢5</t>
  </si>
  <si>
    <t>土谷沢6</t>
  </si>
  <si>
    <t>土谷沢7</t>
  </si>
  <si>
    <t>土谷沢8</t>
  </si>
  <si>
    <t>土谷沢9</t>
  </si>
  <si>
    <t>土谷沢10</t>
  </si>
  <si>
    <t>桑本1-1</t>
  </si>
  <si>
    <t>桑本1-2</t>
  </si>
  <si>
    <t>桑本1-3</t>
  </si>
  <si>
    <t>桑本2</t>
  </si>
  <si>
    <t>桑本3</t>
  </si>
  <si>
    <t>桑本4</t>
  </si>
  <si>
    <t>峯大石1</t>
  </si>
  <si>
    <t>峯大石2</t>
  </si>
  <si>
    <t>峯大石4</t>
  </si>
  <si>
    <t>赤谷4</t>
  </si>
  <si>
    <t>赤谷5</t>
  </si>
  <si>
    <t>赤谷6</t>
  </si>
  <si>
    <t>赤谷7</t>
  </si>
  <si>
    <t>七久保1-1</t>
  </si>
  <si>
    <t>七久保1-2</t>
  </si>
  <si>
    <t>七久保2</t>
  </si>
  <si>
    <t>七久保3</t>
  </si>
  <si>
    <t>青倉1-1</t>
  </si>
  <si>
    <t>青倉1-2</t>
  </si>
  <si>
    <t>青倉1-3</t>
  </si>
  <si>
    <t>青倉1-4</t>
  </si>
  <si>
    <t>青倉2</t>
  </si>
  <si>
    <t>鷹ノ巣1-1</t>
  </si>
  <si>
    <t>鷹ノ巣1-2</t>
  </si>
  <si>
    <t>鷹ノ巣2-1</t>
  </si>
  <si>
    <t>鷹ノ巣2-2</t>
  </si>
  <si>
    <t>下栗山1</t>
  </si>
  <si>
    <t>上栗山3</t>
  </si>
  <si>
    <t>上栗山4</t>
  </si>
  <si>
    <t>上栗山5</t>
  </si>
  <si>
    <t>高倉1</t>
  </si>
  <si>
    <t>高倉2</t>
  </si>
  <si>
    <t>高倉3</t>
  </si>
  <si>
    <t>高倉4</t>
  </si>
  <si>
    <t>千沢1</t>
  </si>
  <si>
    <t>岩山1-1</t>
  </si>
  <si>
    <t>岩山1-2</t>
  </si>
  <si>
    <t>下吉崎1</t>
  </si>
  <si>
    <t>下吉崎2</t>
  </si>
  <si>
    <t>安楽地1</t>
  </si>
  <si>
    <t>安楽地2</t>
  </si>
  <si>
    <t>横瀬1</t>
  </si>
  <si>
    <t>上横瀬1</t>
  </si>
  <si>
    <t>下蒔田1</t>
  </si>
  <si>
    <t>下蒔田2</t>
  </si>
  <si>
    <t>上鎌田1</t>
  </si>
  <si>
    <t>上鎌田2-1</t>
  </si>
  <si>
    <t>上鎌田4</t>
  </si>
  <si>
    <t>諸沢3</t>
  </si>
  <si>
    <t>諸沢4</t>
  </si>
  <si>
    <t>石淵1</t>
  </si>
  <si>
    <t>桑本5</t>
  </si>
  <si>
    <t>桑本6</t>
  </si>
  <si>
    <t>七久保7</t>
  </si>
  <si>
    <t>七久保4-1</t>
  </si>
  <si>
    <t>七久保4-2</t>
  </si>
  <si>
    <t>七久保4-3</t>
  </si>
  <si>
    <t>七久保5</t>
  </si>
  <si>
    <t>七久保6-1</t>
  </si>
  <si>
    <t>七久保6-2</t>
  </si>
  <si>
    <t>大境1</t>
  </si>
  <si>
    <t>大境2-1</t>
  </si>
  <si>
    <t>大境2-2</t>
  </si>
  <si>
    <t>大境3</t>
  </si>
  <si>
    <t>東町2</t>
  </si>
  <si>
    <t>岩山イ</t>
  </si>
  <si>
    <t>諸-1</t>
    <rPh sb="0" eb="1">
      <t>ショ</t>
    </rPh>
    <phoneticPr fontId="3"/>
  </si>
  <si>
    <t>諸-2</t>
    <rPh sb="0" eb="1">
      <t>ショ</t>
    </rPh>
    <phoneticPr fontId="3"/>
  </si>
  <si>
    <t>平滑B</t>
    <rPh sb="0" eb="1">
      <t>ヒラ</t>
    </rPh>
    <rPh sb="1" eb="2">
      <t>ナメ</t>
    </rPh>
    <phoneticPr fontId="3"/>
  </si>
  <si>
    <t>群馬県甘楽郡下仁田町大字西野牧小字高立</t>
  </si>
  <si>
    <t>群馬県甘楽郡下仁田町大字西野牧小字萱倉</t>
  </si>
  <si>
    <t>群馬県甘楽郡下仁田町大字西野牧小字小平</t>
  </si>
  <si>
    <t>群馬県甘楽郡下仁田町大字西野牧小字瀬成</t>
  </si>
  <si>
    <t>群馬県甘楽郡下仁田町大字西野牧小字大多良</t>
  </si>
  <si>
    <t>群馬県甘楽郡下仁田町大字西野牧小字小出屋</t>
  </si>
  <si>
    <t>群馬県甘楽郡下仁田町大字西野牧小字根小屋</t>
  </si>
  <si>
    <t>群馬県甘楽郡下仁田町大字西野牧字西牧</t>
  </si>
  <si>
    <t>群馬県甘楽郡下仁田町大字青倉字桑本</t>
  </si>
  <si>
    <t>群馬県甘楽郡下仁田町南野牧字横間</t>
  </si>
  <si>
    <t>群馬県甘楽郡下仁田町東野牧字小河原</t>
  </si>
  <si>
    <t>群馬県甘楽郡下仁田町東野牧字大平</t>
  </si>
  <si>
    <t>群馬県甘楽郡下仁田町大字西野牧小字中村</t>
  </si>
  <si>
    <t>群馬県甘楽郡下仁田町大字中小坂字虻田</t>
  </si>
  <si>
    <t>群馬県甘楽郡下仁田町大字中小坂字馬落</t>
  </si>
  <si>
    <t>群馬県甘楽郡下仁田町大字中小坂字中井</t>
  </si>
  <si>
    <t>群馬県甘楽郡下仁田町大字下小坂字安導寺</t>
  </si>
  <si>
    <t>群馬県甘楽郡下仁田町大字下小坂字白沢</t>
  </si>
  <si>
    <t>群馬県甘楽郡下仁田町大字風口字西畑</t>
  </si>
  <si>
    <t>群馬県甘楽郡下仁田町大字風口字坂下</t>
  </si>
  <si>
    <t>群馬県甘楽郡下仁田町大字青倉字番匠免</t>
  </si>
  <si>
    <t>群馬県甘楽郡下仁田町大字青倉字関平</t>
  </si>
  <si>
    <t>群馬県甘楽郡下仁田町大字青倉字小河原</t>
  </si>
  <si>
    <t>群馬県甘楽郡下仁田町大字青倉字清水</t>
  </si>
  <si>
    <t>群馬県甘楽郡下仁田町大字青倉赤谷</t>
  </si>
  <si>
    <t>群馬県甘楽郡下仁田町大字平原字七久保</t>
  </si>
  <si>
    <t>群馬県甘楽郡下仁田町大字青倉字七久保</t>
  </si>
  <si>
    <t>群馬県甘楽郡下仁田町平原土屋</t>
  </si>
  <si>
    <t>群馬県甘楽郡下仁田町大字平原字平原</t>
  </si>
  <si>
    <t>群馬県甘楽郡下仁田町大字栗山字下栗山</t>
  </si>
  <si>
    <t>群馬県甘楽郡下仁田町大字川井字上ノ平</t>
  </si>
  <si>
    <t>群馬県甘楽郡下仁田町大字下仁田字下町</t>
  </si>
  <si>
    <t>群馬県甘楽郡下仁田町大字下仁田字蚕影</t>
  </si>
  <si>
    <t>群馬県甘楽郡下仁田町大字下仁田字東町</t>
  </si>
  <si>
    <t>群馬県甘楽郡下仁田町馬山下蒔田</t>
  </si>
  <si>
    <t>群馬県甘楽郡下仁田町馬山</t>
  </si>
  <si>
    <t>群馬県甘楽郡下仁田町大字宮室字宮室</t>
  </si>
  <si>
    <t>群馬県甘楽郡下仁田町大字西野牧小字西新屋</t>
  </si>
  <si>
    <t>群馬県甘楽郡下仁田町大字西野牧小字滑岩</t>
  </si>
  <si>
    <t>群馬県甘楽郡下仁田町大字西野牧字根小屋</t>
  </si>
  <si>
    <t>群馬県甘楽郡下仁田町南野牧字中萱</t>
  </si>
  <si>
    <t>群馬県甘楽郡下仁田町南野牧字相沢</t>
  </si>
  <si>
    <t>群馬県甘楽郡下仁田町大字本宿字本宿</t>
  </si>
  <si>
    <t>群馬県甘楽郡下仁田町東野牧字馬居沢</t>
  </si>
  <si>
    <t>群馬県甘楽郡下仁田町大字下小坂字大久保</t>
  </si>
  <si>
    <t>群馬県甘楽郡下仁田町大字下小坂字大鏡</t>
  </si>
  <si>
    <t>群馬県甘楽郡下仁田町大字上小坂小字中村</t>
  </si>
  <si>
    <t>群馬県甘楽郡下仁田町大字川井字湯前</t>
  </si>
  <si>
    <t>群馬県甘楽郡下仁田町下郷</t>
  </si>
  <si>
    <t>群馬県甘楽郡下仁田町大字青倉字峰大石</t>
  </si>
  <si>
    <t>群馬県甘楽郡下仁田町大字青倉字土谷沢</t>
  </si>
  <si>
    <t>群馬県甘楽郡下仁田町大字吉崎字鷹ノ巣</t>
  </si>
  <si>
    <t>群馬県甘楽郡下仁田町大字栗山字上栗山</t>
  </si>
  <si>
    <t>群馬県甘楽郡下仁田町大字栗山字高倉</t>
  </si>
  <si>
    <t>群馬県甘楽郡下仁田町大字西野牧小字黒川</t>
  </si>
  <si>
    <t>群馬県甘楽郡下仁田町大字西野牧小字中野</t>
  </si>
  <si>
    <t>群馬県甘楽郡下仁田町大字西野牧小字半弓</t>
  </si>
  <si>
    <t>群馬県甘楽郡下仁田町大字西野牧小字赤岩</t>
  </si>
  <si>
    <t>群馬県甘楽郡下仁田町大字上小坂小字四ツ家</t>
  </si>
  <si>
    <t>群馬県甘楽郡下仁田町大字上小坂小字松倉</t>
  </si>
  <si>
    <t>群馬県甘楽郡下仁田町大字上小坂小字入</t>
  </si>
  <si>
    <t>群馬県甘楽郡下仁田町大字上小坂小字漆萱</t>
  </si>
  <si>
    <t>群馬県甘楽郡下仁田町大字西野牧小字初島屋</t>
  </si>
  <si>
    <t>群馬県甘楽郡下仁田町大字西野牧小字芝沢</t>
  </si>
  <si>
    <t>群馬県甘楽郡下仁田町南野牧字中丸</t>
  </si>
  <si>
    <t>群馬県甘楽郡下仁田町南野牧字深山</t>
  </si>
  <si>
    <t>群馬県甘楽郡下仁田町大字西野牧小字清水沢</t>
  </si>
  <si>
    <t>群馬県甘楽郡下仁田町南野牧字中平</t>
  </si>
  <si>
    <t>群馬県甘楽郡下仁田町南野牧字芦ノ平</t>
  </si>
  <si>
    <t>群馬県甘楽郡下仁田町南野牧字東平</t>
  </si>
  <si>
    <t>群馬県甘楽郡下仁田町南野牧字竹入</t>
  </si>
  <si>
    <t>群馬県甘楽郡下仁田町南野牧字白井平</t>
  </si>
  <si>
    <t>群馬県甘楽郡下仁田町東野牧字坂詰</t>
  </si>
  <si>
    <t>群馬県甘楽郡下仁田町東野牧字山口</t>
    <rPh sb="0" eb="3">
      <t>グンマケン</t>
    </rPh>
    <rPh sb="3" eb="6">
      <t>カンラグン</t>
    </rPh>
    <rPh sb="6" eb="9">
      <t>シモニタ</t>
    </rPh>
    <rPh sb="9" eb="10">
      <t>マチ</t>
    </rPh>
    <rPh sb="10" eb="12">
      <t>ヒガシノ</t>
    </rPh>
    <rPh sb="12" eb="13">
      <t>マキ</t>
    </rPh>
    <rPh sb="13" eb="14">
      <t>アザ</t>
    </rPh>
    <rPh sb="14" eb="16">
      <t>ヤマグチ</t>
    </rPh>
    <phoneticPr fontId="11"/>
  </si>
  <si>
    <t>群馬県甘楽郡下仁田町中小坂字滑</t>
  </si>
  <si>
    <t>群馬県甘楽郡下仁田町東野牧字藤井</t>
    <rPh sb="14" eb="16">
      <t>フジイ</t>
    </rPh>
    <phoneticPr fontId="11"/>
  </si>
  <si>
    <t>群馬県甘楽郡下仁田町東野牧字落沢</t>
    <rPh sb="0" eb="3">
      <t>グンマケン</t>
    </rPh>
    <rPh sb="3" eb="6">
      <t>カンラグン</t>
    </rPh>
    <rPh sb="6" eb="9">
      <t>シモニタ</t>
    </rPh>
    <rPh sb="9" eb="10">
      <t>マチ</t>
    </rPh>
    <rPh sb="10" eb="12">
      <t>ヒガシノ</t>
    </rPh>
    <rPh sb="12" eb="13">
      <t>マキ</t>
    </rPh>
    <rPh sb="13" eb="14">
      <t>アザ</t>
    </rPh>
    <rPh sb="14" eb="15">
      <t>オ</t>
    </rPh>
    <rPh sb="15" eb="16">
      <t>サワ</t>
    </rPh>
    <phoneticPr fontId="11"/>
  </si>
  <si>
    <t>群馬県甘楽郡下仁田町東野牧字落沢</t>
    <rPh sb="0" eb="3">
      <t>グンマケン</t>
    </rPh>
    <rPh sb="3" eb="6">
      <t>カンラグン</t>
    </rPh>
    <rPh sb="6" eb="9">
      <t>シモニタ</t>
    </rPh>
    <rPh sb="9" eb="10">
      <t>マチ</t>
    </rPh>
    <rPh sb="10" eb="12">
      <t>ヒガシノ</t>
    </rPh>
    <rPh sb="12" eb="13">
      <t>マキ</t>
    </rPh>
    <rPh sb="13" eb="14">
      <t>アザ</t>
    </rPh>
    <rPh sb="14" eb="16">
      <t>オトサワ</t>
    </rPh>
    <phoneticPr fontId="11"/>
  </si>
  <si>
    <t>群馬県甘楽郡下仁田町大字中小坂字二岩</t>
  </si>
  <si>
    <t>群馬県甘楽郡下仁田町大字中小坂字滑</t>
  </si>
  <si>
    <t>群馬県甘楽郡下仁田町大字中小坂字柿岩</t>
  </si>
  <si>
    <t>群馬県甘楽郡下仁田町大字下小坂字山際</t>
  </si>
  <si>
    <t>群馬県甘楽郡下仁田町大字下小坂字田中</t>
  </si>
  <si>
    <t>群馬県甘楽郡下仁田町大字下小坂字森沢</t>
  </si>
  <si>
    <t>群馬県甘楽郡下仁田町大字上小坂小字上小坂</t>
  </si>
  <si>
    <t>群馬県甘楽郡下仁田町大字風口字小北野</t>
  </si>
  <si>
    <t>群馬県甘楽郡下仁田町大字川井字小北野</t>
  </si>
  <si>
    <t>群馬県甘楽郡下仁田町大字大桑原字大桑原</t>
  </si>
  <si>
    <t>群馬県甘楽郡下仁田町大字風口字大北野</t>
  </si>
  <si>
    <t>群馬県甘楽郡下仁田町大字青倉字大畑</t>
  </si>
  <si>
    <t>群馬県甘楽郡下仁田町大字青倉字峯大石</t>
  </si>
  <si>
    <t>群馬県甘楽郡下仁田町大字青倉字赤谷</t>
  </si>
  <si>
    <t>群馬県甘楽郡下仁田町大字栗山字鷹ノ巣</t>
  </si>
  <si>
    <t>群馬県甘楽郡下仁田町大字吉崎字千沢</t>
  </si>
  <si>
    <t>群馬県甘楽郡下仁田町大字吉崎字岩山</t>
  </si>
  <si>
    <t>群馬県甘楽郡下仁田町大字吉崎字下吉崎</t>
  </si>
  <si>
    <t>群馬県甘楽郡下仁田町大字下小坂字大境</t>
  </si>
  <si>
    <t>群馬県甘楽郡下仁田町大字吉崎字諸</t>
  </si>
  <si>
    <t>382-Ⅰ-001-2</t>
  </si>
  <si>
    <t>382-Ⅰ-003</t>
  </si>
  <si>
    <t>382-Ⅰ-004</t>
  </si>
  <si>
    <t>382-Ⅰ-005-1</t>
  </si>
  <si>
    <t>382-Ⅰ-005-2</t>
  </si>
  <si>
    <t>382-Ⅰ-006</t>
  </si>
  <si>
    <t>382-Ⅰ-007</t>
  </si>
  <si>
    <t>382-Ⅰ-008</t>
  </si>
  <si>
    <t>382-Ⅰ-009</t>
  </si>
  <si>
    <t>382-Ⅰ-010</t>
  </si>
  <si>
    <t>382-Ⅰ-011</t>
  </si>
  <si>
    <t>382-Ⅰ-012</t>
  </si>
  <si>
    <t>382-Ⅰ-013-1</t>
  </si>
  <si>
    <t>382-Ⅰ-013-2</t>
  </si>
  <si>
    <t>382-Ⅰ-013-3</t>
  </si>
  <si>
    <t>382-Ⅰ-014</t>
  </si>
  <si>
    <t>382-Ⅰ-015</t>
  </si>
  <si>
    <t>382-Ⅰ-016</t>
  </si>
  <si>
    <t>382-Ⅰ-017</t>
  </si>
  <si>
    <t>382-Ⅰ-018</t>
  </si>
  <si>
    <t>382-Ⅰ-019-1</t>
  </si>
  <si>
    <t>382-Ⅰ-019-2</t>
  </si>
  <si>
    <t>382-Ⅰ-020</t>
  </si>
  <si>
    <t>382-Ⅰ-021</t>
  </si>
  <si>
    <t>382-Ⅰ-022</t>
  </si>
  <si>
    <t>382-Ⅰ-023</t>
  </si>
  <si>
    <t>382-Ⅰ-024</t>
  </si>
  <si>
    <t>382-Ⅰ-025</t>
  </si>
  <si>
    <t>群馬県甘楽郡下仁田町大字青倉字青倉</t>
  </si>
  <si>
    <t>382-Ⅰ-026</t>
  </si>
  <si>
    <t>382-Ⅰ-027</t>
  </si>
  <si>
    <t>382-Ⅰ-028-1</t>
  </si>
  <si>
    <t>382-Ⅰ-028-2</t>
  </si>
  <si>
    <t>382-Ⅰ-028-3</t>
  </si>
  <si>
    <t>382-Ⅰ-029</t>
  </si>
  <si>
    <t>382-Ⅰ-030</t>
  </si>
  <si>
    <t>382-Ⅰ-031</t>
  </si>
  <si>
    <t>382-Ⅰ-032</t>
  </si>
  <si>
    <t>382-Ⅰ-033</t>
  </si>
  <si>
    <t>382-Ⅰ-034</t>
  </si>
  <si>
    <t>382-Ⅰ-035</t>
  </si>
  <si>
    <t>382-Ⅰ-036</t>
  </si>
  <si>
    <t>382-Ⅰ-037</t>
  </si>
  <si>
    <t>382-Ⅰ-038</t>
  </si>
  <si>
    <t>382-Ⅰ-039</t>
  </si>
  <si>
    <t>382-Ⅰ-040</t>
  </si>
  <si>
    <t>382-Ⅰ-041</t>
  </si>
  <si>
    <t>382-Ⅰ-042</t>
  </si>
  <si>
    <t>382-Ⅰ-043</t>
  </si>
  <si>
    <t>群馬県甘楽郡下仁田町大字下郷</t>
    <rPh sb="0" eb="3">
      <t>グンマケン</t>
    </rPh>
    <rPh sb="3" eb="6">
      <t>カンラグン</t>
    </rPh>
    <rPh sb="6" eb="9">
      <t>シモニタ</t>
    </rPh>
    <rPh sb="9" eb="10">
      <t>マチ</t>
    </rPh>
    <rPh sb="10" eb="12">
      <t>オオアザ</t>
    </rPh>
    <rPh sb="12" eb="13">
      <t>シタ</t>
    </rPh>
    <rPh sb="13" eb="14">
      <t>ゴウ</t>
    </rPh>
    <phoneticPr fontId="11"/>
  </si>
  <si>
    <t>382-Ⅰ-044</t>
  </si>
  <si>
    <t>群馬県甘楽郡下仁田町大字下郷</t>
  </si>
  <si>
    <t>382-Ⅰ-045-1</t>
  </si>
  <si>
    <t>382-Ⅰ-045-2</t>
  </si>
  <si>
    <t>382-Ⅰ-046</t>
  </si>
  <si>
    <t>群馬県甘楽郡下仁田町大字風口</t>
  </si>
  <si>
    <t>382-Ⅰ-047</t>
  </si>
  <si>
    <t>群馬県甘楽郡下仁田町大字川井</t>
  </si>
  <si>
    <t>382-Ⅰ-048</t>
  </si>
  <si>
    <t>382-Ⅰ-049</t>
  </si>
  <si>
    <t>382-Ⅰ-050</t>
  </si>
  <si>
    <t>群馬県甘楽郡下仁田町大字下小坂</t>
  </si>
  <si>
    <t>382-Ⅰ-051-1</t>
  </si>
  <si>
    <t>群馬県甘楽郡下仁田町大字東野牧</t>
  </si>
  <si>
    <t>382-Ⅰ-051-2</t>
  </si>
  <si>
    <t>382-Ⅰ-052</t>
  </si>
  <si>
    <t>382-Ⅰ-053</t>
  </si>
  <si>
    <t>382-Ⅰ-054</t>
  </si>
  <si>
    <t>群馬県甘楽郡下仁田町本宿</t>
  </si>
  <si>
    <t>382-Ⅰ-055</t>
  </si>
  <si>
    <t>382-Ⅰ-056</t>
  </si>
  <si>
    <t>382-Ⅰ-057</t>
  </si>
  <si>
    <t>382-Ⅰ-058</t>
  </si>
  <si>
    <t>群馬県甘楽郡下仁田町大字南野牧</t>
  </si>
  <si>
    <t>382-Ⅰ-059</t>
  </si>
  <si>
    <t>382-Ⅰ-060</t>
  </si>
  <si>
    <t>382-Ⅰ-061</t>
  </si>
  <si>
    <t>382-Ⅰ-062</t>
  </si>
  <si>
    <t>382-Ⅰ-063</t>
  </si>
  <si>
    <t>382-Ⅰ-064</t>
  </si>
  <si>
    <t>382-Ⅰ-065</t>
  </si>
  <si>
    <t>382-Ⅰ-066</t>
  </si>
  <si>
    <t>群馬県甘楽郡下仁田町大字西野牧</t>
  </si>
  <si>
    <t>382-Ⅰ-067</t>
  </si>
  <si>
    <t>382-Ⅰ-068</t>
  </si>
  <si>
    <t>382-Ⅰ-069-1</t>
  </si>
  <si>
    <t>382-Ⅰ-069-2</t>
  </si>
  <si>
    <t>382-Ⅰ-070</t>
  </si>
  <si>
    <t>382-Ⅰ-071</t>
  </si>
  <si>
    <t>382-Ⅰ-072</t>
  </si>
  <si>
    <t>382-Ⅰ-073</t>
  </si>
  <si>
    <t>382-Ⅰ-074-1</t>
  </si>
  <si>
    <t>382-Ⅰ-074-2</t>
  </si>
  <si>
    <t>382-Ⅰ-075</t>
  </si>
  <si>
    <t>382-Ⅰ-076</t>
  </si>
  <si>
    <t>382-Ⅰ-077</t>
  </si>
  <si>
    <t>群馬県甘楽郡下仁田町大字本宿</t>
  </si>
  <si>
    <t>382-Ⅰ-078</t>
  </si>
  <si>
    <t>382-Ⅰ-080</t>
  </si>
  <si>
    <t>群馬県甘楽郡下仁田町大字東野牧</t>
    <rPh sb="12" eb="13">
      <t>ヒガシ</t>
    </rPh>
    <phoneticPr fontId="11"/>
  </si>
  <si>
    <t>382-Ⅰ-081</t>
  </si>
  <si>
    <t>382-Ⅰ-082</t>
  </si>
  <si>
    <t>382-Ⅰ-083</t>
  </si>
  <si>
    <t>382-Ⅰ-084</t>
  </si>
  <si>
    <t>382-Ⅰ-086</t>
  </si>
  <si>
    <t>群馬県甘楽郡下仁田町大字中小坂</t>
  </si>
  <si>
    <t>382-Ⅰ-087</t>
  </si>
  <si>
    <t>382-Ⅰ-088</t>
  </si>
  <si>
    <t>382-Ⅰ-089</t>
  </si>
  <si>
    <t>群馬県甘楽郡下仁田町大字上小坂</t>
  </si>
  <si>
    <t>382-Ⅰ-090</t>
  </si>
  <si>
    <t>382-Ⅰ-091</t>
  </si>
  <si>
    <t>382-Ⅰ-093</t>
  </si>
  <si>
    <t>382-Ⅰ-094</t>
  </si>
  <si>
    <t>382-Ⅰ-095</t>
  </si>
  <si>
    <t>382-Ⅰ-096</t>
  </si>
  <si>
    <t>382-Ⅰ-097</t>
  </si>
  <si>
    <t>382-Ⅰ-098</t>
  </si>
  <si>
    <t>382-Ⅰ-099</t>
  </si>
  <si>
    <t>382-Ⅰ-100</t>
  </si>
  <si>
    <t>群馬県甘楽郡下仁田町大字下仁田</t>
  </si>
  <si>
    <t>382-Ⅰ-102</t>
  </si>
  <si>
    <t>382-Ⅰ-103</t>
  </si>
  <si>
    <t>382-Ⅰ-104</t>
  </si>
  <si>
    <t>382-Ⅰ-105</t>
  </si>
  <si>
    <t>382-Ⅰ-106</t>
  </si>
  <si>
    <t>382-Ⅰ-107</t>
  </si>
  <si>
    <t>382-Ⅰ-108</t>
  </si>
  <si>
    <t>382-Ⅰ-109</t>
  </si>
  <si>
    <t>382-Ⅰ-110</t>
  </si>
  <si>
    <t>382-Ⅰ-111</t>
  </si>
  <si>
    <t>382-Ⅰ-112</t>
  </si>
  <si>
    <t>382-Ⅰ-113</t>
  </si>
  <si>
    <t>382-Ⅱ-003</t>
  </si>
  <si>
    <t>群馬県甘楽郡下仁田町大字馬山</t>
    <rPh sb="10" eb="12">
      <t>オオアザ</t>
    </rPh>
    <phoneticPr fontId="11"/>
  </si>
  <si>
    <t>382-Ⅱ-004</t>
  </si>
  <si>
    <t>群馬県甘楽郡下仁田町大字馬山</t>
  </si>
  <si>
    <t>382-Ⅱ-005</t>
  </si>
  <si>
    <t>382-Ⅱ-006</t>
  </si>
  <si>
    <t>382-Ⅱ-008</t>
  </si>
  <si>
    <t>382-Ⅱ-009</t>
  </si>
  <si>
    <t>382-Ⅱ-010</t>
  </si>
  <si>
    <t>382-Ⅱ-011</t>
  </si>
  <si>
    <t>382-Ⅱ-012</t>
  </si>
  <si>
    <t>群馬県甘楽郡下仁田町大字栗山字鷹巣</t>
  </si>
  <si>
    <t>382-Ⅱ-013</t>
  </si>
  <si>
    <t>382-Ⅱ-015</t>
  </si>
  <si>
    <t>382-Ⅱ-016</t>
  </si>
  <si>
    <t>382-Ⅱ-017</t>
  </si>
  <si>
    <t>382-Ⅱ-018</t>
  </si>
  <si>
    <t>382-Ⅱ-019</t>
  </si>
  <si>
    <t>382-Ⅱ-020</t>
  </si>
  <si>
    <t>382-Ⅱ-021</t>
  </si>
  <si>
    <t>382-Ⅱ-022</t>
  </si>
  <si>
    <t>382-Ⅱ-023</t>
  </si>
  <si>
    <t>382-Ⅱ-024</t>
  </si>
  <si>
    <t>382-Ⅱ-025</t>
  </si>
  <si>
    <t>382-Ⅱ-026</t>
  </si>
  <si>
    <t>群馬県甘楽郡下仁田町大字南野牧</t>
    <rPh sb="12" eb="13">
      <t>ミナミ</t>
    </rPh>
    <phoneticPr fontId="11"/>
  </si>
  <si>
    <t>382-Ⅱ-027</t>
  </si>
  <si>
    <t>382-Ⅱ-028</t>
  </si>
  <si>
    <t>382-Ⅱ-029</t>
  </si>
  <si>
    <t>382-Ⅱ-030</t>
  </si>
  <si>
    <t>382-Ⅱ-031</t>
  </si>
  <si>
    <t>382-Ⅱ-032</t>
  </si>
  <si>
    <t>382-Ⅱ-033</t>
  </si>
  <si>
    <t>382-Ⅱ-034</t>
  </si>
  <si>
    <t>382-Ⅱ-035</t>
  </si>
  <si>
    <t>382-Ⅱ-036</t>
  </si>
  <si>
    <t>382-Ⅱ-037</t>
  </si>
  <si>
    <t>382-Ⅱ-038</t>
  </si>
  <si>
    <t>382-Ⅱ-039</t>
  </si>
  <si>
    <t>382-Ⅱ-040</t>
  </si>
  <si>
    <t>382-Ⅱ-041</t>
  </si>
  <si>
    <t>382-Ⅱ-042</t>
  </si>
  <si>
    <t>382-Ⅱ-043</t>
  </si>
  <si>
    <t>382-Ⅱ-044</t>
  </si>
  <si>
    <t>382-Ⅱ-045</t>
  </si>
  <si>
    <t>382-Ⅱ-046</t>
  </si>
  <si>
    <t>382-Ⅱ-047</t>
  </si>
  <si>
    <t>382-Ⅱ-048</t>
  </si>
  <si>
    <t>382-Ⅱ-049</t>
  </si>
  <si>
    <t>382-Ⅱ-050</t>
  </si>
  <si>
    <t>群馬県甘楽郡下仁田町大字中小坂</t>
    <rPh sb="12" eb="13">
      <t>ナカ</t>
    </rPh>
    <phoneticPr fontId="11"/>
  </si>
  <si>
    <t>382-Ⅱ-051</t>
  </si>
  <si>
    <t>382-Ⅱ-052</t>
  </si>
  <si>
    <t>382-Ⅱ-053</t>
  </si>
  <si>
    <t>382-Ⅱ-054</t>
  </si>
  <si>
    <t>382-Ⅱ-055</t>
  </si>
  <si>
    <t>382-Ⅱ-056</t>
  </si>
  <si>
    <t>382-Ⅱ-057</t>
  </si>
  <si>
    <t>382-Ⅱ-058</t>
  </si>
  <si>
    <t>382-Ⅱ-059</t>
  </si>
  <si>
    <t>382-Ⅱ-060</t>
  </si>
  <si>
    <t>382-Ⅱ-061</t>
  </si>
  <si>
    <t>382-Ⅱ-062</t>
  </si>
  <si>
    <t>382-Ⅱ-063</t>
  </si>
  <si>
    <t>382-Ⅱ-064</t>
  </si>
  <si>
    <t>382-Ⅱ-065</t>
  </si>
  <si>
    <t>382-Ⅱ-066</t>
  </si>
  <si>
    <t>群馬県甘楽郡下仁田町大字白山</t>
    <rPh sb="10" eb="12">
      <t>オオアザ</t>
    </rPh>
    <phoneticPr fontId="11"/>
  </si>
  <si>
    <t>382-J-002</t>
  </si>
  <si>
    <t>382-J-003</t>
  </si>
  <si>
    <t>土石流</t>
    <rPh sb="0" eb="3">
      <t>ドセキリュウ</t>
    </rPh>
    <phoneticPr fontId="2"/>
  </si>
  <si>
    <t>群馬県甘楽郡下仁田町大字上小坂</t>
    <rPh sb="14" eb="15">
      <t>サカ</t>
    </rPh>
    <phoneticPr fontId="11"/>
  </si>
  <si>
    <t>群馬県甘楽郡下仁田町大字青倉</t>
  </si>
  <si>
    <t>群馬県甘楽郡下仁田町大字平原</t>
  </si>
  <si>
    <t>群馬県甘楽郡下仁田町大字栗山</t>
  </si>
  <si>
    <t>群馬県甘楽郡下仁田町大字西野牧</t>
    <rPh sb="0" eb="3">
      <t>グンマケン</t>
    </rPh>
    <rPh sb="3" eb="5">
      <t>カンラ</t>
    </rPh>
    <phoneticPr fontId="11"/>
  </si>
  <si>
    <t>西野牧</t>
  </si>
  <si>
    <t>382-001</t>
  </si>
  <si>
    <t>382-002</t>
  </si>
  <si>
    <t>382-004</t>
  </si>
  <si>
    <t>382-005</t>
  </si>
  <si>
    <t>382-006</t>
  </si>
  <si>
    <t>382-007</t>
  </si>
  <si>
    <t>382-009</t>
  </si>
  <si>
    <t>382-010</t>
  </si>
  <si>
    <t>広川原</t>
  </si>
  <si>
    <t>群馬県甘楽郡下仁田町大字小坂</t>
  </si>
  <si>
    <t>382-011</t>
  </si>
  <si>
    <t>77・1016</t>
  </si>
  <si>
    <t>群馬県甘楽郡下仁田町大字大桑原</t>
  </si>
  <si>
    <t>87・382-012</t>
  </si>
  <si>
    <t>地すべり</t>
  </si>
  <si>
    <t>急傾斜</t>
    <rPh sb="0" eb="3">
      <t>キュウケイシャ</t>
    </rPh>
    <phoneticPr fontId="2"/>
  </si>
  <si>
    <t>現象</t>
    <rPh sb="0" eb="2">
      <t>ゲンショウ</t>
    </rPh>
    <phoneticPr fontId="2"/>
  </si>
  <si>
    <t>合計</t>
    <rPh sb="0" eb="2">
      <t>ゴウケイ</t>
    </rPh>
    <phoneticPr fontId="2"/>
  </si>
  <si>
    <t>地すべり</t>
    <rPh sb="0" eb="1">
      <t>ジ</t>
    </rPh>
    <phoneticPr fontId="2"/>
  </si>
  <si>
    <t>田城沢</t>
  </si>
  <si>
    <t>桐ノ木沢</t>
  </si>
  <si>
    <t>木戸入沢1</t>
  </si>
  <si>
    <t>木戸入沢2</t>
  </si>
  <si>
    <t>橋ノ入沢</t>
  </si>
  <si>
    <t>御座ノ久保沢</t>
  </si>
  <si>
    <t>蒔田川</t>
  </si>
  <si>
    <t>入ノ替戸沢</t>
  </si>
  <si>
    <t>細萱沢</t>
  </si>
  <si>
    <t>白石沢</t>
  </si>
  <si>
    <t>上横瀬沢</t>
  </si>
  <si>
    <t>藤田川-1</t>
  </si>
  <si>
    <t>藤田川-2</t>
  </si>
  <si>
    <t>藤田川-3</t>
  </si>
  <si>
    <t>千沢川</t>
  </si>
  <si>
    <t>千沢林川</t>
  </si>
  <si>
    <t>東ノ入沢</t>
  </si>
  <si>
    <t>柴木沢東沢</t>
  </si>
  <si>
    <t>柴木沢西沢</t>
  </si>
  <si>
    <t>高倉川-1</t>
  </si>
  <si>
    <t>高倉川-2</t>
  </si>
  <si>
    <t>竹ノ沢</t>
  </si>
  <si>
    <t>栗山川</t>
  </si>
  <si>
    <t>下栗山沢</t>
  </si>
  <si>
    <t>夏内沢</t>
  </si>
  <si>
    <t>オオガヤ沢</t>
  </si>
  <si>
    <t>平井戸沢</t>
  </si>
  <si>
    <t>青倉清水沢</t>
  </si>
  <si>
    <t>塩ノ宮沢</t>
  </si>
  <si>
    <t>桑本沢-1</t>
  </si>
  <si>
    <t>桑本沢-2</t>
  </si>
  <si>
    <t>桑本沢-3</t>
  </si>
  <si>
    <t>上野平沢</t>
  </si>
  <si>
    <t>七久保南沢</t>
  </si>
  <si>
    <t>小沢坂沢</t>
  </si>
  <si>
    <t>白倉沢</t>
  </si>
  <si>
    <t>滝ノ下沢</t>
  </si>
  <si>
    <t>大石清水沢</t>
  </si>
  <si>
    <t>大畠沢</t>
  </si>
  <si>
    <t>なかもう沢</t>
  </si>
  <si>
    <t>小川原沢</t>
  </si>
  <si>
    <t>香匠免沢</t>
  </si>
  <si>
    <t>大桑原東沢</t>
  </si>
  <si>
    <t>大桑原西沢</t>
  </si>
  <si>
    <t>大久保沢</t>
  </si>
  <si>
    <t>大平沢</t>
  </si>
  <si>
    <t>横岩沢</t>
  </si>
  <si>
    <t>金沢沢</t>
  </si>
  <si>
    <t>大宣沢-1</t>
  </si>
  <si>
    <t>大宣沢-2</t>
  </si>
  <si>
    <t>梅ノ久保沢</t>
  </si>
  <si>
    <t>栄町沢</t>
  </si>
  <si>
    <t>カケザワ沢</t>
  </si>
  <si>
    <t>掛沢沢</t>
  </si>
  <si>
    <t>大久保山際沢</t>
  </si>
  <si>
    <t>落沢川-1</t>
  </si>
  <si>
    <t>落沢川-2</t>
  </si>
  <si>
    <t>馬居沢川</t>
  </si>
  <si>
    <t>茶原沢</t>
  </si>
  <si>
    <t>滑沢</t>
  </si>
  <si>
    <t>トザワ沢</t>
  </si>
  <si>
    <t>中野在家沢</t>
  </si>
  <si>
    <t>野沢</t>
  </si>
  <si>
    <t>横間沢</t>
  </si>
  <si>
    <t>市ノ宣沢</t>
  </si>
  <si>
    <t>屋敷沢</t>
  </si>
  <si>
    <t>神津川</t>
  </si>
  <si>
    <t>森ノ沢</t>
  </si>
  <si>
    <t>水入沢</t>
  </si>
  <si>
    <t>岩鼻沢</t>
  </si>
  <si>
    <t>本ノ入沢</t>
  </si>
  <si>
    <t>江戸沢</t>
  </si>
  <si>
    <t>芝ノ沢</t>
  </si>
  <si>
    <t>葛倉沢</t>
  </si>
  <si>
    <t>後原沢-1</t>
  </si>
  <si>
    <t>後原沢-2</t>
  </si>
  <si>
    <t>カイノクボ沢</t>
  </si>
  <si>
    <t>滑岩沢</t>
  </si>
  <si>
    <t>馬瀬口沢</t>
  </si>
  <si>
    <t>西竹ノ平沢</t>
  </si>
  <si>
    <t>棚久保沢-1</t>
  </si>
  <si>
    <t>棚久保沢-2</t>
  </si>
  <si>
    <t>鏑川小出屋沢</t>
  </si>
  <si>
    <t>高石沢</t>
  </si>
  <si>
    <t>藤井沢</t>
  </si>
  <si>
    <t>萩ノ内沢</t>
  </si>
  <si>
    <t>西沢</t>
  </si>
  <si>
    <t>坂詰川</t>
  </si>
  <si>
    <t>尺地沢</t>
  </si>
  <si>
    <t>清水平沢</t>
  </si>
  <si>
    <t>奴居出沢</t>
  </si>
  <si>
    <t>中村四ツ家沢</t>
  </si>
  <si>
    <t>漆萱沢3</t>
  </si>
  <si>
    <t>諏訪西沢</t>
  </si>
  <si>
    <t>大渕沢</t>
  </si>
  <si>
    <t>春日田入沢</t>
  </si>
  <si>
    <t>中井沢川</t>
  </si>
  <si>
    <t>梅沢川</t>
  </si>
  <si>
    <t>日沢</t>
  </si>
  <si>
    <t>うそ沢</t>
  </si>
  <si>
    <t>関口沢</t>
  </si>
  <si>
    <t>田ノ入沢</t>
  </si>
  <si>
    <t>境沢</t>
  </si>
  <si>
    <t>安導寺沢</t>
  </si>
  <si>
    <t>折ノ沢</t>
  </si>
  <si>
    <t>下町北沢</t>
  </si>
  <si>
    <t>山霊沢</t>
  </si>
  <si>
    <t>下町南沢</t>
  </si>
  <si>
    <t>滝の入沢</t>
  </si>
  <si>
    <t>清泉寺沢</t>
  </si>
  <si>
    <t>東町西沢</t>
  </si>
  <si>
    <t>東町東沢</t>
  </si>
  <si>
    <t>丸山沢</t>
  </si>
  <si>
    <t>下蒔田西沢</t>
  </si>
  <si>
    <t>下蒔田東沢</t>
  </si>
  <si>
    <t>上蒔田沢</t>
  </si>
  <si>
    <t>岩山沢</t>
  </si>
  <si>
    <t>千沢沢</t>
  </si>
  <si>
    <t>下吉崎沢</t>
  </si>
  <si>
    <t>上栗山沢</t>
  </si>
  <si>
    <t>鷹ノ巣沢</t>
  </si>
  <si>
    <t>七久保北沢</t>
  </si>
  <si>
    <t>下小坂山際沢</t>
  </si>
  <si>
    <t>山際沢1</t>
  </si>
  <si>
    <t>山際沢2</t>
  </si>
  <si>
    <t>山際沢3</t>
  </si>
  <si>
    <t>山際沢4</t>
  </si>
  <si>
    <t>大倉沢</t>
  </si>
  <si>
    <t>馬居沢北沢</t>
  </si>
  <si>
    <t>馬居沢南沢</t>
  </si>
  <si>
    <t>西裏沢</t>
  </si>
  <si>
    <t>馬居沢北川</t>
  </si>
  <si>
    <t>馬居沢南川</t>
  </si>
  <si>
    <t>天神沢</t>
  </si>
  <si>
    <t>竹ノ入北沢</t>
  </si>
  <si>
    <t>竹ノ入南沢</t>
  </si>
  <si>
    <t>相沢南入沢</t>
  </si>
  <si>
    <t>西原沢</t>
  </si>
  <si>
    <t>相沢西入沢</t>
  </si>
  <si>
    <t>白井平沢</t>
  </si>
  <si>
    <t>屋敷川</t>
  </si>
  <si>
    <t>白影畠沢</t>
  </si>
  <si>
    <t>高草履沢</t>
  </si>
  <si>
    <t>イヌイクボ沢</t>
  </si>
  <si>
    <t>深出沢</t>
  </si>
  <si>
    <t>横間北沢</t>
  </si>
  <si>
    <t>清水沢沢</t>
  </si>
  <si>
    <t>新屋南沢</t>
  </si>
  <si>
    <t>高立沢</t>
  </si>
  <si>
    <t>小平沢</t>
  </si>
  <si>
    <t>新屋沢</t>
  </si>
  <si>
    <t>西野牧清水沢</t>
  </si>
  <si>
    <t>赤岩沢</t>
  </si>
  <si>
    <t>根小屋沢</t>
  </si>
  <si>
    <t>後山沢</t>
  </si>
  <si>
    <t>山口沢</t>
  </si>
  <si>
    <t>滑西沢</t>
  </si>
  <si>
    <t>滑東沢</t>
  </si>
  <si>
    <t>二岩南沢</t>
  </si>
  <si>
    <t>虻田沢</t>
  </si>
  <si>
    <t>中村沢</t>
  </si>
  <si>
    <t>漆萱沢1</t>
  </si>
  <si>
    <t>漆萱東沢</t>
  </si>
  <si>
    <t>漆萱沢4</t>
  </si>
  <si>
    <t>漆萱沢2</t>
  </si>
  <si>
    <t>広川原沢</t>
  </si>
  <si>
    <t>赤根沢</t>
  </si>
  <si>
    <t>二岩西沢</t>
  </si>
  <si>
    <t>二岩沢</t>
  </si>
  <si>
    <t>二岩東沢</t>
  </si>
  <si>
    <t>中島沢</t>
  </si>
  <si>
    <t>峠沢</t>
  </si>
  <si>
    <t>小北野東沢</t>
  </si>
  <si>
    <t>北小野沢</t>
  </si>
  <si>
    <t>高立東</t>
  </si>
  <si>
    <t>大栗</t>
  </si>
  <si>
    <t>南野牧</t>
  </si>
  <si>
    <t>小坂</t>
  </si>
  <si>
    <t>七久保</t>
  </si>
  <si>
    <t>平原</t>
  </si>
  <si>
    <t>桑本</t>
  </si>
  <si>
    <t>青倉　</t>
  </si>
  <si>
    <t>高倉</t>
  </si>
  <si>
    <t>上栗山</t>
  </si>
  <si>
    <t>鷹ノ巣</t>
  </si>
  <si>
    <t>上蒔田</t>
  </si>
  <si>
    <t>中野</t>
  </si>
  <si>
    <t>屋敷</t>
  </si>
  <si>
    <t>南物見</t>
  </si>
  <si>
    <t>塩沢</t>
  </si>
  <si>
    <t>荷倉沢</t>
  </si>
  <si>
    <t>和美峠東</t>
  </si>
  <si>
    <t>和美沢</t>
  </si>
  <si>
    <t>大桑原、大桑原</t>
  </si>
  <si>
    <t>蒔田</t>
  </si>
  <si>
    <r>
      <rPr>
        <sz val="10"/>
        <color indexed="13"/>
        <rFont val="ＭＳ Ｐゴシック"/>
        <family val="3"/>
        <charset val="128"/>
      </rPr>
      <t>■</t>
    </r>
    <r>
      <rPr>
        <sz val="10"/>
        <rFont val="ＭＳ Ｐゴシック"/>
        <family val="3"/>
        <charset val="128"/>
      </rPr>
      <t>：2順目基礎調査により区域形状が変化した箇所</t>
    </r>
    <rPh sb="3" eb="4">
      <t>ジュン</t>
    </rPh>
    <rPh sb="4" eb="5">
      <t>メ</t>
    </rPh>
    <rPh sb="5" eb="7">
      <t>キソ</t>
    </rPh>
    <rPh sb="7" eb="9">
      <t>チョウサ</t>
    </rPh>
    <rPh sb="12" eb="14">
      <t>クイキ</t>
    </rPh>
    <rPh sb="14" eb="16">
      <t>ケイジョウ</t>
    </rPh>
    <rPh sb="17" eb="19">
      <t>ヘンカ</t>
    </rPh>
    <rPh sb="21" eb="23">
      <t>カショ</t>
    </rPh>
    <phoneticPr fontId="2"/>
  </si>
  <si>
    <t>急傾斜地の崩壊
【公示の解除】</t>
    <rPh sb="0" eb="1">
      <t>キュウ</t>
    </rPh>
    <rPh sb="1" eb="4">
      <t>ケイシャチ</t>
    </rPh>
    <rPh sb="5" eb="7">
      <t>ホウカイ</t>
    </rPh>
    <rPh sb="9" eb="11">
      <t>コウジ</t>
    </rPh>
    <rPh sb="12" eb="14">
      <t>カイジョ</t>
    </rPh>
    <phoneticPr fontId="2"/>
  </si>
  <si>
    <t>群馬県甘楽郡下仁田町大字平原</t>
    <phoneticPr fontId="2"/>
  </si>
  <si>
    <r>
      <rPr>
        <sz val="10"/>
        <color indexed="22"/>
        <rFont val="ＭＳ Ｐゴシック"/>
        <family val="3"/>
        <charset val="128"/>
      </rPr>
      <t>■</t>
    </r>
    <r>
      <rPr>
        <sz val="10"/>
        <rFont val="ＭＳ Ｐゴシック"/>
        <family val="3"/>
        <charset val="128"/>
      </rPr>
      <t>：公示の解除</t>
    </r>
    <rPh sb="2" eb="4">
      <t>コウジ</t>
    </rPh>
    <rPh sb="5" eb="7">
      <t>カイジョ</t>
    </rPh>
    <phoneticPr fontId="2"/>
  </si>
  <si>
    <t>諸沢2</t>
    <phoneticPr fontId="2"/>
  </si>
  <si>
    <t>宮室(左岸）</t>
  </si>
  <si>
    <t>小出屋1</t>
  </si>
  <si>
    <t>小出屋2</t>
  </si>
  <si>
    <t>群馬県甘楽郡下仁田町東野牧字山口</t>
  </si>
  <si>
    <t>群馬県甘楽郡下仁田町東野牧字藤井</t>
  </si>
  <si>
    <t>群馬県甘楽郡下仁田町東野牧字落沢</t>
  </si>
  <si>
    <t>諸-1</t>
  </si>
  <si>
    <t>諸-2</t>
  </si>
  <si>
    <t>平滑B</t>
  </si>
  <si>
    <t>諸沢2</t>
  </si>
  <si>
    <t>土石流</t>
  </si>
  <si>
    <t>群馬県甘楽郡下仁田町大字白山</t>
  </si>
  <si>
    <t>清水平沢2</t>
  </si>
  <si>
    <t>清水平沢2</t>
    <phoneticPr fontId="2"/>
  </si>
  <si>
    <t>清水平沢1</t>
    <phoneticPr fontId="2"/>
  </si>
  <si>
    <t>奴居出沢1</t>
  </si>
  <si>
    <t>奴居出沢2</t>
  </si>
  <si>
    <t>奴居出沢2</t>
    <phoneticPr fontId="2"/>
  </si>
  <si>
    <t>奴居出沢3</t>
  </si>
  <si>
    <t>奴居出沢3</t>
    <phoneticPr fontId="2"/>
  </si>
  <si>
    <t>奴居出沢1</t>
    <phoneticPr fontId="2"/>
  </si>
  <si>
    <t>折ノ沢1</t>
    <phoneticPr fontId="2"/>
  </si>
  <si>
    <t>折ノ沢2</t>
    <phoneticPr fontId="2"/>
  </si>
  <si>
    <t>折ノ沢3</t>
    <phoneticPr fontId="2"/>
  </si>
  <si>
    <t>折ノ沢3</t>
    <phoneticPr fontId="2"/>
  </si>
  <si>
    <t>土砂災害警戒区域</t>
    <rPh sb="0" eb="2">
      <t>ドシャ</t>
    </rPh>
    <rPh sb="2" eb="4">
      <t>サイガイ</t>
    </rPh>
    <rPh sb="4" eb="6">
      <t>ケイカイ</t>
    </rPh>
    <rPh sb="6" eb="8">
      <t>クイキ</t>
    </rPh>
    <phoneticPr fontId="2"/>
  </si>
  <si>
    <t>土砂災害特別警戒区域</t>
    <rPh sb="0" eb="2">
      <t>ドシャ</t>
    </rPh>
    <rPh sb="2" eb="4">
      <t>サイガイ</t>
    </rPh>
    <rPh sb="4" eb="6">
      <t>トクベツ</t>
    </rPh>
    <rPh sb="6" eb="8">
      <t>ケイカイ</t>
    </rPh>
    <rPh sb="8" eb="10">
      <t>クイキ</t>
    </rPh>
    <phoneticPr fontId="2"/>
  </si>
  <si>
    <t>土砂災害警戒区域等指定箇所一覧（下仁田町）</t>
    <rPh sb="0" eb="2">
      <t>ドシャ</t>
    </rPh>
    <rPh sb="2" eb="4">
      <t>サイガイ</t>
    </rPh>
    <rPh sb="4" eb="6">
      <t>ケイカイ</t>
    </rPh>
    <rPh sb="6" eb="9">
      <t>クイキトウ</t>
    </rPh>
    <rPh sb="9" eb="11">
      <t>シテイ</t>
    </rPh>
    <rPh sb="11" eb="13">
      <t>カショ</t>
    </rPh>
    <rPh sb="13" eb="15">
      <t>イチラン</t>
    </rPh>
    <rPh sb="16" eb="20">
      <t>シモニタマチ</t>
    </rPh>
    <phoneticPr fontId="2"/>
  </si>
  <si>
    <t>土砂災害の発生原因となる
自然現象の種類</t>
    <rPh sb="0" eb="2">
      <t>ドシャ</t>
    </rPh>
    <rPh sb="2" eb="4">
      <t>サイガイ</t>
    </rPh>
    <rPh sb="5" eb="7">
      <t>ハッセイ</t>
    </rPh>
    <rPh sb="7" eb="9">
      <t>ゲンイン</t>
    </rPh>
    <rPh sb="13" eb="15">
      <t>シゼン</t>
    </rPh>
    <rPh sb="15" eb="17">
      <t>ゲンショウ</t>
    </rPh>
    <rPh sb="18" eb="20">
      <t>シュルイ</t>
    </rPh>
    <phoneticPr fontId="2"/>
  </si>
  <si>
    <t>なし</t>
  </si>
  <si>
    <t>群馬県甘楽郡下仁田町大字宮室字宮室</t>
    <phoneticPr fontId="2"/>
  </si>
  <si>
    <t>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</si>
</sst>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Times New Roman"/>
      <family val="1"/>
    </font>
    <font>
      <sz val="10"/>
      <color indexed="8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color indexed="13"/>
      <name val="ＭＳ Ｐゴシック"/>
      <family val="3"/>
      <charset val="128"/>
    </font>
    <font>
      <sz val="10"/>
      <color indexed="22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C0C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5" fillId="0" borderId="0"/>
    <xf numFmtId="0" fontId="1" fillId="0" borderId="0">
      <alignment vertical="center"/>
    </xf>
  </cellStyleXfs>
  <cellXfs count="31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1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2" borderId="0" xfId="0" applyFont="1" applyFill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4" fillId="2" borderId="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7" fillId="0" borderId="3" xfId="2" applyFont="1" applyFill="1" applyBorder="1" applyAlignment="1">
      <alignment horizontal="left" vertical="center"/>
    </xf>
    <xf numFmtId="0" fontId="7" fillId="0" borderId="15" xfId="2" applyFont="1" applyFill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49" fontId="1" fillId="0" borderId="0" xfId="0" applyNumberFormat="1" applyFont="1">
      <alignment vertical="center"/>
    </xf>
    <xf numFmtId="0" fontId="3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/>
    </xf>
    <xf numFmtId="49" fontId="5" fillId="0" borderId="14" xfId="2" applyNumberFormat="1" applyFont="1" applyFill="1" applyBorder="1" applyAlignment="1">
      <alignment horizontal="left" vertical="center"/>
    </xf>
    <xf numFmtId="49" fontId="5" fillId="0" borderId="15" xfId="2" applyNumberFormat="1" applyFont="1" applyFill="1" applyBorder="1" applyAlignment="1">
      <alignment horizontal="left" vertical="center"/>
    </xf>
    <xf numFmtId="49" fontId="1" fillId="0" borderId="0" xfId="0" applyNumberFormat="1" applyFont="1" applyAlignment="1">
      <alignment vertical="center"/>
    </xf>
    <xf numFmtId="49" fontId="5" fillId="0" borderId="15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49" fontId="5" fillId="0" borderId="16" xfId="0" applyNumberFormat="1" applyFont="1" applyBorder="1" applyAlignment="1">
      <alignment horizontal="left" vertical="center"/>
    </xf>
    <xf numFmtId="49" fontId="5" fillId="0" borderId="15" xfId="0" applyNumberFormat="1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0" fillId="0" borderId="0" xfId="0" applyNumberFormat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5" fillId="3" borderId="24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0" fontId="5" fillId="3" borderId="2" xfId="0" applyFont="1" applyFill="1" applyBorder="1" applyAlignment="1">
      <alignment horizontal="left" vertical="center"/>
    </xf>
    <xf numFmtId="0" fontId="5" fillId="0" borderId="24" xfId="0" applyFont="1" applyBorder="1" applyAlignment="1">
      <alignment vertical="center"/>
    </xf>
    <xf numFmtId="0" fontId="5" fillId="0" borderId="24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 shrinkToFit="1"/>
    </xf>
    <xf numFmtId="0" fontId="5" fillId="3" borderId="2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30" xfId="0" applyFont="1" applyBorder="1" applyAlignment="1">
      <alignment vertical="center" shrinkToFit="1"/>
    </xf>
    <xf numFmtId="0" fontId="5" fillId="0" borderId="31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5" fillId="0" borderId="31" xfId="0" applyFont="1" applyBorder="1">
      <alignment vertical="center"/>
    </xf>
    <xf numFmtId="0" fontId="5" fillId="0" borderId="8" xfId="0" applyFont="1" applyBorder="1" applyAlignment="1">
      <alignment vertical="center" shrinkToFit="1"/>
    </xf>
    <xf numFmtId="0" fontId="4" fillId="0" borderId="32" xfId="0" applyFont="1" applyBorder="1" applyAlignment="1">
      <alignment horizontal="center" vertical="center"/>
    </xf>
    <xf numFmtId="0" fontId="0" fillId="4" borderId="0" xfId="0" applyFill="1">
      <alignment vertical="center"/>
    </xf>
    <xf numFmtId="0" fontId="0" fillId="4" borderId="0" xfId="0" applyFill="1" applyAlignment="1">
      <alignment vertical="center"/>
    </xf>
    <xf numFmtId="0" fontId="6" fillId="4" borderId="0" xfId="0" applyFont="1" applyFill="1">
      <alignment vertical="center"/>
    </xf>
    <xf numFmtId="0" fontId="0" fillId="0" borderId="13" xfId="0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5" fillId="0" borderId="33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0" fillId="0" borderId="17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7" fillId="0" borderId="2" xfId="2" applyFont="1" applyFill="1" applyBorder="1" applyAlignment="1">
      <alignment horizontal="left" vertical="center"/>
    </xf>
    <xf numFmtId="49" fontId="5" fillId="0" borderId="2" xfId="2" applyNumberFormat="1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left" vertical="center"/>
    </xf>
    <xf numFmtId="49" fontId="7" fillId="0" borderId="2" xfId="2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0" fontId="5" fillId="0" borderId="2" xfId="0" applyFont="1" applyBorder="1">
      <alignment vertical="center"/>
    </xf>
    <xf numFmtId="0" fontId="5" fillId="0" borderId="33" xfId="0" applyFont="1" applyBorder="1" applyAlignment="1">
      <alignment vertical="center"/>
    </xf>
    <xf numFmtId="0" fontId="5" fillId="0" borderId="2" xfId="2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left" vertical="center"/>
    </xf>
    <xf numFmtId="0" fontId="5" fillId="0" borderId="28" xfId="2" applyFont="1" applyFill="1" applyBorder="1" applyAlignment="1">
      <alignment horizontal="center" vertical="center"/>
    </xf>
    <xf numFmtId="0" fontId="5" fillId="0" borderId="34" xfId="2" applyFont="1" applyFill="1" applyBorder="1" applyAlignment="1">
      <alignment horizontal="center" vertical="center"/>
    </xf>
    <xf numFmtId="0" fontId="5" fillId="0" borderId="24" xfId="2" applyFont="1" applyFill="1" applyBorder="1" applyAlignment="1">
      <alignment horizontal="center" vertical="center"/>
    </xf>
    <xf numFmtId="0" fontId="5" fillId="0" borderId="22" xfId="2" applyFont="1" applyFill="1" applyBorder="1" applyAlignment="1">
      <alignment horizontal="center" vertical="center"/>
    </xf>
    <xf numFmtId="0" fontId="5" fillId="0" borderId="31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32" xfId="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49" fontId="5" fillId="0" borderId="24" xfId="2" applyNumberFormat="1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3" xfId="0" applyFont="1" applyBorder="1">
      <alignment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5" xfId="2" applyFont="1" applyFill="1" applyBorder="1" applyAlignment="1">
      <alignment horizontal="center" vertical="center"/>
    </xf>
    <xf numFmtId="0" fontId="5" fillId="0" borderId="33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5" fillId="0" borderId="33" xfId="2" applyFont="1" applyFill="1" applyBorder="1" applyAlignment="1">
      <alignment horizontal="left" vertical="center"/>
    </xf>
    <xf numFmtId="0" fontId="5" fillId="0" borderId="8" xfId="2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6" borderId="24" xfId="0" applyFill="1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0" fillId="7" borderId="40" xfId="0" applyFill="1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8" borderId="24" xfId="0" applyFill="1" applyBorder="1" applyAlignment="1">
      <alignment vertical="center"/>
    </xf>
    <xf numFmtId="0" fontId="0" fillId="9" borderId="41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10" borderId="42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5" fillId="5" borderId="2" xfId="2" applyFont="1" applyFill="1" applyBorder="1" applyAlignment="1">
      <alignment horizontal="left" vertical="center"/>
    </xf>
    <xf numFmtId="0" fontId="5" fillId="5" borderId="2" xfId="0" applyFont="1" applyFill="1" applyBorder="1" applyAlignment="1">
      <alignment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24" xfId="2" applyFont="1" applyFill="1" applyBorder="1" applyAlignment="1">
      <alignment horizontal="center" vertical="center"/>
    </xf>
    <xf numFmtId="0" fontId="5" fillId="5" borderId="2" xfId="2" applyFont="1" applyFill="1" applyBorder="1" applyAlignment="1">
      <alignment horizontal="center" vertical="center"/>
    </xf>
    <xf numFmtId="0" fontId="5" fillId="5" borderId="22" xfId="2" applyFont="1" applyFill="1" applyBorder="1" applyAlignment="1">
      <alignment horizontal="center" vertical="center"/>
    </xf>
    <xf numFmtId="0" fontId="0" fillId="5" borderId="0" xfId="0" applyFill="1">
      <alignment vertical="center"/>
    </xf>
    <xf numFmtId="0" fontId="0" fillId="5" borderId="0" xfId="0" applyFill="1" applyAlignment="1">
      <alignment vertical="center"/>
    </xf>
    <xf numFmtId="0" fontId="6" fillId="5" borderId="0" xfId="0" applyFont="1" applyFill="1">
      <alignment vertical="center"/>
    </xf>
    <xf numFmtId="49" fontId="5" fillId="5" borderId="2" xfId="2" applyNumberFormat="1" applyFont="1" applyFill="1" applyBorder="1" applyAlignment="1">
      <alignment horizontal="left" vertical="center"/>
    </xf>
    <xf numFmtId="0" fontId="5" fillId="5" borderId="2" xfId="0" applyFont="1" applyFill="1" applyBorder="1">
      <alignment vertical="center"/>
    </xf>
    <xf numFmtId="0" fontId="5" fillId="5" borderId="11" xfId="0" applyFont="1" applyFill="1" applyBorder="1">
      <alignment vertical="center"/>
    </xf>
    <xf numFmtId="0" fontId="5" fillId="0" borderId="0" xfId="0" applyFont="1" applyBorder="1" applyAlignment="1">
      <alignment horizontal="left" vertical="center"/>
    </xf>
    <xf numFmtId="0" fontId="5" fillId="11" borderId="24" xfId="0" applyFont="1" applyFill="1" applyBorder="1" applyAlignment="1">
      <alignment horizontal="center" vertical="center"/>
    </xf>
    <xf numFmtId="0" fontId="5" fillId="11" borderId="2" xfId="0" applyFont="1" applyFill="1" applyBorder="1">
      <alignment vertical="center"/>
    </xf>
    <xf numFmtId="0" fontId="5" fillId="11" borderId="2" xfId="0" applyFont="1" applyFill="1" applyBorder="1" applyAlignment="1">
      <alignment vertical="center"/>
    </xf>
    <xf numFmtId="0" fontId="5" fillId="11" borderId="24" xfId="2" applyFont="1" applyFill="1" applyBorder="1" applyAlignment="1">
      <alignment horizontal="center" vertical="center"/>
    </xf>
    <xf numFmtId="0" fontId="5" fillId="11" borderId="2" xfId="2" applyFont="1" applyFill="1" applyBorder="1" applyAlignment="1">
      <alignment horizontal="center" vertical="center"/>
    </xf>
    <xf numFmtId="0" fontId="5" fillId="11" borderId="2" xfId="2" applyFont="1" applyFill="1" applyBorder="1" applyAlignment="1">
      <alignment horizontal="left" vertical="center"/>
    </xf>
    <xf numFmtId="0" fontId="5" fillId="11" borderId="22" xfId="2" applyFont="1" applyFill="1" applyBorder="1" applyAlignment="1">
      <alignment horizontal="center" vertical="center"/>
    </xf>
    <xf numFmtId="0" fontId="0" fillId="11" borderId="0" xfId="0" applyFill="1">
      <alignment vertical="center"/>
    </xf>
    <xf numFmtId="0" fontId="5" fillId="11" borderId="2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vertical="center"/>
    </xf>
    <xf numFmtId="0" fontId="7" fillId="0" borderId="2" xfId="2" applyFont="1" applyFill="1" applyBorder="1" applyAlignment="1">
      <alignment vertical="center"/>
    </xf>
    <xf numFmtId="49" fontId="5" fillId="0" borderId="2" xfId="2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vertical="center"/>
    </xf>
    <xf numFmtId="49" fontId="7" fillId="0" borderId="2" xfId="2" applyNumberFormat="1" applyFont="1" applyFill="1" applyBorder="1" applyAlignment="1">
      <alignment vertical="center"/>
    </xf>
    <xf numFmtId="0" fontId="0" fillId="0" borderId="15" xfId="0" applyFill="1" applyBorder="1" applyAlignment="1">
      <alignment horizontal="center" vertical="center"/>
    </xf>
    <xf numFmtId="0" fontId="5" fillId="0" borderId="15" xfId="2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0" borderId="22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5" fillId="0" borderId="47" xfId="2" applyFont="1" applyFill="1" applyBorder="1" applyAlignment="1">
      <alignment horizontal="left" vertical="center"/>
    </xf>
    <xf numFmtId="0" fontId="5" fillId="0" borderId="48" xfId="2" applyFont="1" applyFill="1" applyBorder="1" applyAlignment="1">
      <alignment horizontal="left" vertical="center"/>
    </xf>
    <xf numFmtId="0" fontId="5" fillId="0" borderId="25" xfId="0" applyFont="1" applyBorder="1" applyAlignment="1">
      <alignment vertical="center"/>
    </xf>
    <xf numFmtId="0" fontId="5" fillId="0" borderId="49" xfId="2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5" fillId="2" borderId="14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47" xfId="2" applyFont="1" applyFill="1" applyBorder="1" applyAlignment="1">
      <alignment horizontal="left" vertical="center"/>
    </xf>
    <xf numFmtId="0" fontId="5" fillId="2" borderId="48" xfId="2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2" borderId="26" xfId="0" applyFont="1" applyFill="1" applyBorder="1" applyAlignment="1">
      <alignment vertical="center"/>
    </xf>
    <xf numFmtId="0" fontId="5" fillId="2" borderId="46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54" xfId="0" applyFont="1" applyBorder="1" applyAlignment="1">
      <alignment vertical="center"/>
    </xf>
    <xf numFmtId="0" fontId="5" fillId="0" borderId="55" xfId="0" applyFont="1" applyBorder="1" applyAlignment="1">
      <alignment vertical="center"/>
    </xf>
    <xf numFmtId="0" fontId="5" fillId="0" borderId="56" xfId="0" applyFont="1" applyBorder="1" applyAlignment="1">
      <alignment vertical="center"/>
    </xf>
    <xf numFmtId="0" fontId="5" fillId="0" borderId="57" xfId="0" applyFont="1" applyBorder="1" applyAlignment="1">
      <alignment vertical="center"/>
    </xf>
    <xf numFmtId="0" fontId="5" fillId="0" borderId="58" xfId="0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5" fillId="0" borderId="14" xfId="0" applyNumberFormat="1" applyFont="1" applyBorder="1" applyAlignment="1">
      <alignment vertical="center"/>
    </xf>
    <xf numFmtId="49" fontId="5" fillId="0" borderId="15" xfId="0" applyNumberFormat="1" applyFont="1" applyBorder="1" applyAlignment="1">
      <alignment vertical="center"/>
    </xf>
    <xf numFmtId="49" fontId="5" fillId="0" borderId="21" xfId="0" applyNumberFormat="1" applyFont="1" applyBorder="1" applyAlignment="1">
      <alignment vertical="center"/>
    </xf>
    <xf numFmtId="49" fontId="5" fillId="0" borderId="45" xfId="0" applyNumberFormat="1" applyFont="1" applyBorder="1" applyAlignment="1">
      <alignment vertical="center"/>
    </xf>
    <xf numFmtId="0" fontId="5" fillId="0" borderId="16" xfId="2" applyFont="1" applyFill="1" applyBorder="1" applyAlignment="1">
      <alignment horizontal="left" vertical="center"/>
    </xf>
    <xf numFmtId="0" fontId="5" fillId="0" borderId="15" xfId="2" applyFont="1" applyFill="1" applyBorder="1" applyAlignment="1">
      <alignment horizontal="left" vertical="center"/>
    </xf>
    <xf numFmtId="49" fontId="5" fillId="0" borderId="14" xfId="2" applyNumberFormat="1" applyFont="1" applyFill="1" applyBorder="1" applyAlignment="1">
      <alignment horizontal="left" vertical="center"/>
    </xf>
    <xf numFmtId="49" fontId="5" fillId="0" borderId="15" xfId="2" applyNumberFormat="1" applyFont="1" applyFill="1" applyBorder="1" applyAlignment="1">
      <alignment horizontal="left" vertical="center"/>
    </xf>
    <xf numFmtId="49" fontId="5" fillId="0" borderId="23" xfId="0" applyNumberFormat="1" applyFont="1" applyBorder="1" applyAlignment="1">
      <alignment horizontal="center" vertical="center"/>
    </xf>
    <xf numFmtId="49" fontId="5" fillId="0" borderId="54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5" fillId="0" borderId="25" xfId="2" applyNumberFormat="1" applyFont="1" applyFill="1" applyBorder="1" applyAlignment="1">
      <alignment horizontal="left" vertical="center"/>
    </xf>
    <xf numFmtId="49" fontId="5" fillId="0" borderId="46" xfId="2" applyNumberFormat="1" applyFont="1" applyFill="1" applyBorder="1" applyAlignment="1">
      <alignment horizontal="left" vertical="center"/>
    </xf>
    <xf numFmtId="0" fontId="5" fillId="0" borderId="26" xfId="2" applyFont="1" applyFill="1" applyBorder="1" applyAlignment="1">
      <alignment horizontal="left" vertical="center"/>
    </xf>
    <xf numFmtId="0" fontId="5" fillId="0" borderId="46" xfId="2" applyFont="1" applyFill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49" fontId="5" fillId="0" borderId="30" xfId="0" applyNumberFormat="1" applyFont="1" applyBorder="1" applyAlignment="1">
      <alignment horizontal="left" vertical="center"/>
    </xf>
    <xf numFmtId="49" fontId="5" fillId="0" borderId="45" xfId="0" applyNumberFormat="1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49" fontId="5" fillId="0" borderId="16" xfId="0" applyNumberFormat="1" applyFont="1" applyBorder="1" applyAlignment="1">
      <alignment horizontal="left" vertical="center"/>
    </xf>
    <xf numFmtId="49" fontId="5" fillId="0" borderId="15" xfId="0" applyNumberFormat="1" applyFont="1" applyBorder="1" applyAlignment="1">
      <alignment horizontal="left" vertical="center"/>
    </xf>
    <xf numFmtId="49" fontId="5" fillId="0" borderId="3" xfId="2" applyNumberFormat="1" applyFont="1" applyFill="1" applyBorder="1" applyAlignment="1">
      <alignment horizontal="left" vertical="center"/>
    </xf>
    <xf numFmtId="49" fontId="5" fillId="0" borderId="16" xfId="2" applyNumberFormat="1" applyFont="1" applyFill="1" applyBorder="1" applyAlignment="1">
      <alignment horizontal="left" vertical="center"/>
    </xf>
    <xf numFmtId="0" fontId="5" fillId="0" borderId="14" xfId="2" applyFont="1" applyFill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0" fontId="5" fillId="0" borderId="25" xfId="2" applyFont="1" applyFill="1" applyBorder="1" applyAlignment="1">
      <alignment horizontal="left" vertical="center"/>
    </xf>
    <xf numFmtId="49" fontId="5" fillId="0" borderId="6" xfId="2" applyNumberFormat="1" applyFont="1" applyFill="1" applyBorder="1" applyAlignment="1">
      <alignment horizontal="left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53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5" fillId="0" borderId="21" xfId="0" applyNumberFormat="1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left"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49" fontId="1" fillId="0" borderId="17" xfId="0" applyNumberFormat="1" applyFont="1" applyBorder="1" applyAlignment="1">
      <alignment horizontal="left" vertical="center"/>
    </xf>
    <xf numFmtId="49" fontId="1" fillId="0" borderId="13" xfId="0" applyNumberFormat="1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54" xfId="0" applyFont="1" applyBorder="1" applyAlignment="1">
      <alignment horizontal="left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</cellXfs>
  <cellStyles count="3">
    <cellStyle name="標準" xfId="0" builtinId="0"/>
    <cellStyle name="標準 2 4" xfId="1"/>
    <cellStyle name="標準_優先順位の検討結果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574"/>
  <sheetViews>
    <sheetView tabSelected="1" view="pageBreakPreview" zoomScaleNormal="100" zoomScaleSheetLayoutView="100" workbookViewId="0">
      <selection activeCell="F103" sqref="F103"/>
    </sheetView>
  </sheetViews>
  <sheetFormatPr defaultRowHeight="13.5" x14ac:dyDescent="0.15"/>
  <cols>
    <col min="1" max="1" width="3.625" customWidth="1"/>
    <col min="2" max="2" width="20.625" style="196" customWidth="1"/>
    <col min="3" max="3" width="37.625" style="197" customWidth="1"/>
    <col min="4" max="5" width="20.625" style="198" customWidth="1"/>
    <col min="6" max="6" width="37.625" style="199" customWidth="1"/>
    <col min="7" max="7" width="20.625" style="197" customWidth="1"/>
    <col min="8" max="8" width="14.25" bestFit="1" customWidth="1"/>
    <col min="9" max="9" width="5.875" bestFit="1" customWidth="1"/>
  </cols>
  <sheetData>
    <row r="2" spans="2:15" ht="18.75" customHeight="1" x14ac:dyDescent="0.15">
      <c r="B2" s="196" t="s">
        <v>1677</v>
      </c>
      <c r="G2" s="200"/>
    </row>
    <row r="3" spans="2:15" ht="18.75" customHeight="1" x14ac:dyDescent="0.15">
      <c r="B3" s="216" t="s">
        <v>1675</v>
      </c>
      <c r="C3" s="216"/>
      <c r="D3" s="217"/>
      <c r="E3" s="218" t="s">
        <v>1676</v>
      </c>
      <c r="F3" s="219"/>
      <c r="G3" s="216"/>
    </row>
    <row r="4" spans="2:15" ht="32.25" customHeight="1" x14ac:dyDescent="0.15">
      <c r="B4" s="201" t="s">
        <v>5</v>
      </c>
      <c r="C4" s="201" t="s">
        <v>6</v>
      </c>
      <c r="D4" s="211" t="s">
        <v>1678</v>
      </c>
      <c r="E4" s="208" t="s">
        <v>5</v>
      </c>
      <c r="F4" s="201" t="s">
        <v>6</v>
      </c>
      <c r="G4" s="202" t="s">
        <v>1678</v>
      </c>
    </row>
    <row r="5" spans="2:15" ht="15" customHeight="1" x14ac:dyDescent="0.15">
      <c r="B5" s="203" t="s">
        <v>766</v>
      </c>
      <c r="C5" s="99" t="s">
        <v>1123</v>
      </c>
      <c r="D5" s="212" t="s">
        <v>55</v>
      </c>
      <c r="E5" s="209" t="s">
        <v>766</v>
      </c>
      <c r="F5" s="203" t="s">
        <v>1123</v>
      </c>
      <c r="G5" s="203" t="s">
        <v>240</v>
      </c>
      <c r="K5" s="7"/>
      <c r="L5" s="7"/>
      <c r="M5" s="7"/>
      <c r="N5" s="7"/>
      <c r="O5" s="7"/>
    </row>
    <row r="6" spans="2:15" s="178" customFormat="1" ht="15" customHeight="1" x14ac:dyDescent="0.15">
      <c r="B6" s="203" t="s">
        <v>767</v>
      </c>
      <c r="C6" s="99" t="s">
        <v>1124</v>
      </c>
      <c r="D6" s="212" t="s">
        <v>55</v>
      </c>
      <c r="E6" s="209" t="s">
        <v>767</v>
      </c>
      <c r="F6" s="203" t="s">
        <v>1124</v>
      </c>
      <c r="G6" s="203" t="s">
        <v>240</v>
      </c>
      <c r="J6" s="215"/>
      <c r="K6" s="215"/>
      <c r="L6" s="179"/>
      <c r="M6" s="179"/>
      <c r="O6" s="179"/>
    </row>
    <row r="7" spans="2:15" ht="15" customHeight="1" x14ac:dyDescent="0.15">
      <c r="B7" s="203" t="s">
        <v>768</v>
      </c>
      <c r="C7" s="99" t="s">
        <v>1124</v>
      </c>
      <c r="D7" s="212" t="s">
        <v>55</v>
      </c>
      <c r="E7" s="209" t="s">
        <v>768</v>
      </c>
      <c r="F7" s="203" t="s">
        <v>1124</v>
      </c>
      <c r="G7" s="203" t="s">
        <v>240</v>
      </c>
      <c r="J7" s="213"/>
      <c r="K7" s="213"/>
      <c r="L7" s="7"/>
      <c r="M7" s="7"/>
      <c r="O7" s="7"/>
    </row>
    <row r="8" spans="2:15" ht="15" customHeight="1" x14ac:dyDescent="0.15">
      <c r="B8" s="203" t="s">
        <v>769</v>
      </c>
      <c r="C8" s="99" t="s">
        <v>1125</v>
      </c>
      <c r="D8" s="212" t="s">
        <v>55</v>
      </c>
      <c r="E8" s="209" t="s">
        <v>769</v>
      </c>
      <c r="F8" s="203" t="s">
        <v>1125</v>
      </c>
      <c r="G8" s="203" t="s">
        <v>240</v>
      </c>
      <c r="J8" s="213"/>
      <c r="K8" s="213"/>
      <c r="L8" s="7"/>
      <c r="M8" s="7"/>
      <c r="O8" s="7"/>
    </row>
    <row r="9" spans="2:15" s="13" customFormat="1" ht="15" customHeight="1" x14ac:dyDescent="0.15">
      <c r="B9" s="203" t="s">
        <v>770</v>
      </c>
      <c r="C9" s="99" t="s">
        <v>1125</v>
      </c>
      <c r="D9" s="212" t="s">
        <v>55</v>
      </c>
      <c r="E9" s="209" t="s">
        <v>770</v>
      </c>
      <c r="F9" s="203" t="s">
        <v>1125</v>
      </c>
      <c r="G9" s="203" t="s">
        <v>240</v>
      </c>
      <c r="I9"/>
      <c r="J9" s="213"/>
      <c r="K9" s="213"/>
      <c r="L9" s="7"/>
      <c r="M9" s="7"/>
      <c r="O9" s="7"/>
    </row>
    <row r="10" spans="2:15" ht="15" customHeight="1" x14ac:dyDescent="0.15">
      <c r="B10" s="203" t="s">
        <v>771</v>
      </c>
      <c r="C10" s="99" t="s">
        <v>1126</v>
      </c>
      <c r="D10" s="212" t="s">
        <v>55</v>
      </c>
      <c r="E10" s="209" t="s">
        <v>771</v>
      </c>
      <c r="F10" s="203" t="s">
        <v>1126</v>
      </c>
      <c r="G10" s="203" t="s">
        <v>240</v>
      </c>
      <c r="J10" s="213"/>
      <c r="K10" s="213"/>
      <c r="L10" s="7"/>
      <c r="M10" s="7"/>
      <c r="O10" s="7"/>
    </row>
    <row r="11" spans="2:15" ht="15" customHeight="1" x14ac:dyDescent="0.15">
      <c r="B11" s="203" t="s">
        <v>772</v>
      </c>
      <c r="C11" s="99" t="s">
        <v>1126</v>
      </c>
      <c r="D11" s="212" t="s">
        <v>55</v>
      </c>
      <c r="E11" s="209" t="s">
        <v>772</v>
      </c>
      <c r="F11" s="203" t="s">
        <v>1126</v>
      </c>
      <c r="G11" s="203" t="s">
        <v>240</v>
      </c>
      <c r="J11" s="213"/>
      <c r="K11" s="213"/>
      <c r="L11" s="7"/>
      <c r="M11" s="7"/>
      <c r="O11" s="7"/>
    </row>
    <row r="12" spans="2:15" ht="15" customHeight="1" x14ac:dyDescent="0.15">
      <c r="B12" s="203" t="s">
        <v>773</v>
      </c>
      <c r="C12" s="99" t="s">
        <v>1126</v>
      </c>
      <c r="D12" s="212" t="s">
        <v>55</v>
      </c>
      <c r="E12" s="209" t="s">
        <v>773</v>
      </c>
      <c r="F12" s="203" t="s">
        <v>1126</v>
      </c>
      <c r="G12" s="203" t="s">
        <v>240</v>
      </c>
      <c r="J12" s="213"/>
      <c r="K12" s="213"/>
      <c r="L12" s="7"/>
      <c r="M12" s="7"/>
      <c r="O12" s="7"/>
    </row>
    <row r="13" spans="2:15" ht="15" customHeight="1" x14ac:dyDescent="0.15">
      <c r="B13" s="203" t="s">
        <v>774</v>
      </c>
      <c r="C13" s="99" t="s">
        <v>1127</v>
      </c>
      <c r="D13" s="212" t="s">
        <v>55</v>
      </c>
      <c r="E13" s="209" t="s">
        <v>774</v>
      </c>
      <c r="F13" s="203" t="s">
        <v>1127</v>
      </c>
      <c r="G13" s="203" t="s">
        <v>240</v>
      </c>
      <c r="J13" s="213"/>
      <c r="K13" s="213"/>
      <c r="L13" s="7"/>
      <c r="M13" s="7"/>
      <c r="O13" s="7"/>
    </row>
    <row r="14" spans="2:15" ht="15" customHeight="1" x14ac:dyDescent="0.15">
      <c r="B14" s="203" t="s">
        <v>775</v>
      </c>
      <c r="C14" s="99" t="s">
        <v>1128</v>
      </c>
      <c r="D14" s="212" t="s">
        <v>55</v>
      </c>
      <c r="E14" s="209" t="s">
        <v>775</v>
      </c>
      <c r="F14" s="203" t="s">
        <v>1128</v>
      </c>
      <c r="G14" s="203" t="s">
        <v>240</v>
      </c>
      <c r="J14" s="213"/>
      <c r="K14" s="213"/>
      <c r="L14" s="7"/>
      <c r="M14" s="7"/>
      <c r="O14" s="7"/>
    </row>
    <row r="15" spans="2:15" ht="15" customHeight="1" x14ac:dyDescent="0.15">
      <c r="B15" s="203" t="s">
        <v>776</v>
      </c>
      <c r="C15" s="99" t="s">
        <v>1129</v>
      </c>
      <c r="D15" s="212" t="s">
        <v>55</v>
      </c>
      <c r="E15" s="209" t="s">
        <v>776</v>
      </c>
      <c r="F15" s="203" t="s">
        <v>1129</v>
      </c>
      <c r="G15" s="203" t="s">
        <v>240</v>
      </c>
      <c r="J15" s="213"/>
      <c r="K15" s="213"/>
      <c r="L15" s="7"/>
      <c r="M15" s="7"/>
      <c r="O15" s="7"/>
    </row>
    <row r="16" spans="2:15" ht="15" customHeight="1" x14ac:dyDescent="0.15">
      <c r="B16" s="203" t="s">
        <v>777</v>
      </c>
      <c r="C16" s="99" t="s">
        <v>1130</v>
      </c>
      <c r="D16" s="212" t="s">
        <v>55</v>
      </c>
      <c r="E16" s="209" t="s">
        <v>777</v>
      </c>
      <c r="F16" s="203" t="s">
        <v>1130</v>
      </c>
      <c r="G16" s="203" t="s">
        <v>240</v>
      </c>
      <c r="J16" s="213"/>
      <c r="K16" s="213"/>
      <c r="L16" s="7"/>
      <c r="M16" s="7"/>
      <c r="O16" s="7"/>
    </row>
    <row r="17" spans="2:15" ht="15" customHeight="1" x14ac:dyDescent="0.15">
      <c r="B17" s="203" t="s">
        <v>778</v>
      </c>
      <c r="C17" s="99" t="s">
        <v>1130</v>
      </c>
      <c r="D17" s="212" t="s">
        <v>55</v>
      </c>
      <c r="E17" s="209" t="s">
        <v>778</v>
      </c>
      <c r="F17" s="203" t="s">
        <v>1130</v>
      </c>
      <c r="G17" s="203" t="s">
        <v>240</v>
      </c>
      <c r="J17" s="213"/>
      <c r="K17" s="213"/>
      <c r="L17" s="7"/>
      <c r="M17" s="7"/>
      <c r="O17" s="7"/>
    </row>
    <row r="18" spans="2:15" ht="15" customHeight="1" x14ac:dyDescent="0.15">
      <c r="B18" s="99" t="s">
        <v>779</v>
      </c>
      <c r="C18" s="99" t="s">
        <v>1131</v>
      </c>
      <c r="D18" s="212" t="s">
        <v>55</v>
      </c>
      <c r="E18" s="209" t="s">
        <v>779</v>
      </c>
      <c r="F18" s="203" t="s">
        <v>1131</v>
      </c>
      <c r="G18" s="203" t="s">
        <v>240</v>
      </c>
      <c r="J18" s="213"/>
      <c r="K18" s="213"/>
      <c r="L18" s="7"/>
      <c r="M18" s="7"/>
      <c r="O18" s="7"/>
    </row>
    <row r="19" spans="2:15" s="13" customFormat="1" ht="15" customHeight="1" x14ac:dyDescent="0.15">
      <c r="B19" s="99" t="s">
        <v>780</v>
      </c>
      <c r="C19" s="99" t="s">
        <v>1131</v>
      </c>
      <c r="D19" s="212" t="s">
        <v>55</v>
      </c>
      <c r="E19" s="209" t="s">
        <v>780</v>
      </c>
      <c r="F19" s="203" t="s">
        <v>1131</v>
      </c>
      <c r="G19" s="203" t="s">
        <v>240</v>
      </c>
      <c r="I19"/>
      <c r="J19" s="213"/>
      <c r="K19" s="213"/>
      <c r="L19" s="7"/>
      <c r="M19" s="7"/>
      <c r="O19" s="7"/>
    </row>
    <row r="20" spans="2:15" ht="15" customHeight="1" x14ac:dyDescent="0.15">
      <c r="B20" s="99" t="s">
        <v>781</v>
      </c>
      <c r="C20" s="99" t="s">
        <v>1132</v>
      </c>
      <c r="D20" s="212" t="s">
        <v>55</v>
      </c>
      <c r="E20" s="209" t="s">
        <v>1679</v>
      </c>
      <c r="F20" s="203" t="s">
        <v>1679</v>
      </c>
      <c r="G20" s="203" t="s">
        <v>1679</v>
      </c>
      <c r="J20" s="213"/>
      <c r="K20" s="213"/>
      <c r="L20" s="7"/>
      <c r="M20" s="7"/>
      <c r="O20" s="7"/>
    </row>
    <row r="21" spans="2:15" ht="15" customHeight="1" x14ac:dyDescent="0.15">
      <c r="B21" s="99" t="s">
        <v>782</v>
      </c>
      <c r="C21" s="99" t="s">
        <v>1132</v>
      </c>
      <c r="D21" s="212" t="s">
        <v>55</v>
      </c>
      <c r="E21" s="209" t="s">
        <v>1679</v>
      </c>
      <c r="F21" s="203" t="s">
        <v>1679</v>
      </c>
      <c r="G21" s="203" t="s">
        <v>1679</v>
      </c>
      <c r="J21" s="213"/>
      <c r="K21" s="213"/>
      <c r="L21" s="7"/>
      <c r="M21" s="7"/>
      <c r="O21" s="7"/>
    </row>
    <row r="22" spans="2:15" ht="15" customHeight="1" x14ac:dyDescent="0.15">
      <c r="B22" s="99" t="s">
        <v>783</v>
      </c>
      <c r="C22" s="99" t="s">
        <v>1132</v>
      </c>
      <c r="D22" s="212" t="s">
        <v>55</v>
      </c>
      <c r="E22" s="209" t="s">
        <v>1650</v>
      </c>
      <c r="F22" s="203" t="s">
        <v>1132</v>
      </c>
      <c r="G22" s="203" t="s">
        <v>240</v>
      </c>
      <c r="J22" s="213"/>
      <c r="K22" s="213"/>
      <c r="L22" s="7"/>
      <c r="M22" s="7"/>
      <c r="O22" s="7"/>
    </row>
    <row r="23" spans="2:15" ht="15" customHeight="1" x14ac:dyDescent="0.15">
      <c r="B23" s="99" t="s">
        <v>784</v>
      </c>
      <c r="C23" s="99" t="s">
        <v>1133</v>
      </c>
      <c r="D23" s="212" t="s">
        <v>55</v>
      </c>
      <c r="E23" s="209" t="s">
        <v>784</v>
      </c>
      <c r="F23" s="203" t="s">
        <v>1133</v>
      </c>
      <c r="G23" s="203" t="s">
        <v>240</v>
      </c>
      <c r="J23" s="213"/>
      <c r="K23" s="213"/>
      <c r="L23" s="7"/>
      <c r="M23" s="7"/>
      <c r="O23" s="7"/>
    </row>
    <row r="24" spans="2:15" ht="15" customHeight="1" x14ac:dyDescent="0.15">
      <c r="B24" s="99" t="s">
        <v>785</v>
      </c>
      <c r="C24" s="99" t="s">
        <v>1133</v>
      </c>
      <c r="D24" s="212" t="s">
        <v>55</v>
      </c>
      <c r="E24" s="209" t="s">
        <v>785</v>
      </c>
      <c r="F24" s="203" t="s">
        <v>1133</v>
      </c>
      <c r="G24" s="203" t="s">
        <v>240</v>
      </c>
      <c r="J24" s="213"/>
      <c r="K24" s="213"/>
      <c r="L24" s="7"/>
      <c r="M24" s="7"/>
      <c r="O24" s="7"/>
    </row>
    <row r="25" spans="2:15" s="13" customFormat="1" ht="15" customHeight="1" x14ac:dyDescent="0.15">
      <c r="B25" s="99" t="s">
        <v>786</v>
      </c>
      <c r="C25" s="99" t="s">
        <v>1134</v>
      </c>
      <c r="D25" s="212" t="s">
        <v>55</v>
      </c>
      <c r="E25" s="209" t="s">
        <v>786</v>
      </c>
      <c r="F25" s="203" t="s">
        <v>1134</v>
      </c>
      <c r="G25" s="203" t="s">
        <v>240</v>
      </c>
      <c r="I25"/>
      <c r="J25" s="213"/>
      <c r="K25" s="213"/>
      <c r="L25" s="7"/>
      <c r="M25" s="7"/>
      <c r="O25" s="7"/>
    </row>
    <row r="26" spans="2:15" ht="15" customHeight="1" x14ac:dyDescent="0.15">
      <c r="B26" s="99" t="s">
        <v>787</v>
      </c>
      <c r="C26" s="99" t="s">
        <v>1135</v>
      </c>
      <c r="D26" s="212" t="s">
        <v>55</v>
      </c>
      <c r="E26" s="209" t="s">
        <v>787</v>
      </c>
      <c r="F26" s="203" t="s">
        <v>1135</v>
      </c>
      <c r="G26" s="203" t="s">
        <v>240</v>
      </c>
      <c r="J26" s="213"/>
      <c r="K26" s="213"/>
      <c r="L26" s="7"/>
      <c r="M26" s="7"/>
      <c r="O26" s="7"/>
    </row>
    <row r="27" spans="2:15" ht="15" customHeight="1" x14ac:dyDescent="0.15">
      <c r="B27" s="99" t="s">
        <v>788</v>
      </c>
      <c r="C27" s="99" t="s">
        <v>1135</v>
      </c>
      <c r="D27" s="212" t="s">
        <v>55</v>
      </c>
      <c r="E27" s="209" t="s">
        <v>788</v>
      </c>
      <c r="F27" s="203" t="s">
        <v>1135</v>
      </c>
      <c r="G27" s="203" t="s">
        <v>240</v>
      </c>
      <c r="J27" s="213"/>
      <c r="K27" s="213"/>
      <c r="L27" s="7"/>
      <c r="M27" s="7"/>
      <c r="O27" s="7"/>
    </row>
    <row r="28" spans="2:15" ht="15" customHeight="1" x14ac:dyDescent="0.15">
      <c r="B28" s="99" t="s">
        <v>789</v>
      </c>
      <c r="C28" s="99" t="s">
        <v>1136</v>
      </c>
      <c r="D28" s="212" t="s">
        <v>55</v>
      </c>
      <c r="E28" s="209" t="s">
        <v>789</v>
      </c>
      <c r="F28" s="203" t="s">
        <v>1136</v>
      </c>
      <c r="G28" s="203" t="s">
        <v>240</v>
      </c>
      <c r="J28" s="213"/>
      <c r="K28" s="213"/>
      <c r="L28" s="7"/>
      <c r="M28" s="7"/>
      <c r="O28" s="7"/>
    </row>
    <row r="29" spans="2:15" ht="15" customHeight="1" x14ac:dyDescent="0.15">
      <c r="B29" s="99" t="s">
        <v>790</v>
      </c>
      <c r="C29" s="99" t="s">
        <v>1136</v>
      </c>
      <c r="D29" s="212" t="s">
        <v>55</v>
      </c>
      <c r="E29" s="209" t="s">
        <v>790</v>
      </c>
      <c r="F29" s="203" t="s">
        <v>1136</v>
      </c>
      <c r="G29" s="203" t="s">
        <v>240</v>
      </c>
      <c r="J29" s="213"/>
      <c r="K29" s="213"/>
      <c r="L29" s="7"/>
      <c r="M29" s="7"/>
      <c r="O29" s="7"/>
    </row>
    <row r="30" spans="2:15" s="13" customFormat="1" ht="15" customHeight="1" x14ac:dyDescent="0.15">
      <c r="B30" s="99" t="s">
        <v>791</v>
      </c>
      <c r="C30" s="99" t="s">
        <v>1136</v>
      </c>
      <c r="D30" s="212" t="s">
        <v>55</v>
      </c>
      <c r="E30" s="209" t="s">
        <v>791</v>
      </c>
      <c r="F30" s="203" t="s">
        <v>1136</v>
      </c>
      <c r="G30" s="203" t="s">
        <v>240</v>
      </c>
      <c r="I30"/>
      <c r="J30" s="213"/>
      <c r="K30" s="213"/>
      <c r="L30" s="7"/>
      <c r="M30" s="7"/>
      <c r="O30" s="7"/>
    </row>
    <row r="31" spans="2:15" ht="15" customHeight="1" x14ac:dyDescent="0.15">
      <c r="B31" s="99" t="s">
        <v>792</v>
      </c>
      <c r="C31" s="99" t="s">
        <v>1136</v>
      </c>
      <c r="D31" s="212" t="s">
        <v>55</v>
      </c>
      <c r="E31" s="209" t="s">
        <v>792</v>
      </c>
      <c r="F31" s="203" t="s">
        <v>1136</v>
      </c>
      <c r="G31" s="203" t="s">
        <v>240</v>
      </c>
      <c r="J31" s="213"/>
      <c r="K31" s="213"/>
      <c r="L31" s="7"/>
      <c r="M31" s="7"/>
      <c r="O31" s="7"/>
    </row>
    <row r="32" spans="2:15" s="13" customFormat="1" ht="15" customHeight="1" x14ac:dyDescent="0.15">
      <c r="B32" s="99" t="s">
        <v>793</v>
      </c>
      <c r="C32" s="99" t="s">
        <v>1136</v>
      </c>
      <c r="D32" s="212" t="s">
        <v>55</v>
      </c>
      <c r="E32" s="209" t="s">
        <v>793</v>
      </c>
      <c r="F32" s="203" t="s">
        <v>1136</v>
      </c>
      <c r="G32" s="203" t="s">
        <v>240</v>
      </c>
      <c r="I32"/>
      <c r="J32" s="213"/>
      <c r="K32" s="213"/>
      <c r="L32" s="7"/>
      <c r="M32" s="7"/>
      <c r="O32" s="7"/>
    </row>
    <row r="33" spans="2:15" s="13" customFormat="1" ht="15" customHeight="1" x14ac:dyDescent="0.15">
      <c r="B33" s="99" t="s">
        <v>794</v>
      </c>
      <c r="C33" s="99" t="s">
        <v>1137</v>
      </c>
      <c r="D33" s="212" t="s">
        <v>55</v>
      </c>
      <c r="E33" s="209" t="s">
        <v>794</v>
      </c>
      <c r="F33" s="203" t="s">
        <v>1137</v>
      </c>
      <c r="G33" s="203" t="s">
        <v>240</v>
      </c>
      <c r="I33"/>
      <c r="J33" s="213"/>
      <c r="K33" s="213"/>
      <c r="L33" s="7"/>
      <c r="M33" s="7"/>
      <c r="O33" s="7"/>
    </row>
    <row r="34" spans="2:15" s="13" customFormat="1" ht="15" customHeight="1" x14ac:dyDescent="0.15">
      <c r="B34" s="99" t="s">
        <v>795</v>
      </c>
      <c r="C34" s="99" t="s">
        <v>1138</v>
      </c>
      <c r="D34" s="212" t="s">
        <v>55</v>
      </c>
      <c r="E34" s="209" t="s">
        <v>795</v>
      </c>
      <c r="F34" s="203" t="s">
        <v>1138</v>
      </c>
      <c r="G34" s="203" t="s">
        <v>240</v>
      </c>
      <c r="I34"/>
      <c r="J34" s="213"/>
      <c r="K34" s="213"/>
      <c r="L34" s="7"/>
      <c r="M34" s="7"/>
      <c r="O34" s="7"/>
    </row>
    <row r="35" spans="2:15" ht="15" customHeight="1" x14ac:dyDescent="0.15">
      <c r="B35" s="99" t="s">
        <v>796</v>
      </c>
      <c r="C35" s="99" t="s">
        <v>1139</v>
      </c>
      <c r="D35" s="212" t="s">
        <v>55</v>
      </c>
      <c r="E35" s="209" t="s">
        <v>796</v>
      </c>
      <c r="F35" s="203" t="s">
        <v>1139</v>
      </c>
      <c r="G35" s="203" t="s">
        <v>240</v>
      </c>
      <c r="J35" s="213"/>
      <c r="K35" s="213"/>
      <c r="L35" s="7"/>
      <c r="M35" s="7"/>
      <c r="O35" s="7"/>
    </row>
    <row r="36" spans="2:15" ht="15" customHeight="1" x14ac:dyDescent="0.15">
      <c r="B36" s="99" t="s">
        <v>797</v>
      </c>
      <c r="C36" s="99" t="s">
        <v>1139</v>
      </c>
      <c r="D36" s="212" t="s">
        <v>55</v>
      </c>
      <c r="E36" s="209" t="s">
        <v>797</v>
      </c>
      <c r="F36" s="203" t="s">
        <v>1139</v>
      </c>
      <c r="G36" s="203" t="s">
        <v>240</v>
      </c>
      <c r="J36" s="213"/>
      <c r="K36" s="213"/>
      <c r="L36" s="7"/>
      <c r="M36" s="7"/>
      <c r="O36" s="7"/>
    </row>
    <row r="37" spans="2:15" ht="15" customHeight="1" x14ac:dyDescent="0.15">
      <c r="B37" s="99" t="s">
        <v>798</v>
      </c>
      <c r="C37" s="99" t="s">
        <v>1139</v>
      </c>
      <c r="D37" s="212" t="s">
        <v>55</v>
      </c>
      <c r="E37" s="209" t="s">
        <v>798</v>
      </c>
      <c r="F37" s="203" t="s">
        <v>1139</v>
      </c>
      <c r="G37" s="203" t="s">
        <v>240</v>
      </c>
      <c r="J37" s="213"/>
      <c r="K37" s="213"/>
      <c r="L37" s="7"/>
      <c r="M37" s="7"/>
      <c r="O37" s="7"/>
    </row>
    <row r="38" spans="2:15" s="13" customFormat="1" ht="15" customHeight="1" x14ac:dyDescent="0.15">
      <c r="B38" s="99" t="s">
        <v>799</v>
      </c>
      <c r="C38" s="99" t="s">
        <v>1139</v>
      </c>
      <c r="D38" s="212" t="s">
        <v>55</v>
      </c>
      <c r="E38" s="209" t="s">
        <v>799</v>
      </c>
      <c r="F38" s="203" t="s">
        <v>1139</v>
      </c>
      <c r="G38" s="203" t="s">
        <v>240</v>
      </c>
      <c r="I38"/>
      <c r="J38" s="213"/>
      <c r="K38" s="213"/>
      <c r="L38" s="7"/>
      <c r="M38" s="7"/>
      <c r="O38" s="7"/>
    </row>
    <row r="39" spans="2:15" s="13" customFormat="1" ht="15" customHeight="1" x14ac:dyDescent="0.15">
      <c r="B39" s="99" t="s">
        <v>800</v>
      </c>
      <c r="C39" s="99" t="s">
        <v>1139</v>
      </c>
      <c r="D39" s="212" t="s">
        <v>55</v>
      </c>
      <c r="E39" s="209" t="s">
        <v>800</v>
      </c>
      <c r="F39" s="203" t="s">
        <v>1139</v>
      </c>
      <c r="G39" s="203" t="s">
        <v>240</v>
      </c>
      <c r="I39"/>
      <c r="J39" s="213"/>
      <c r="K39" s="213"/>
      <c r="L39" s="7"/>
      <c r="M39" s="7"/>
      <c r="O39" s="7"/>
    </row>
    <row r="40" spans="2:15" ht="15" customHeight="1" x14ac:dyDescent="0.15">
      <c r="B40" s="99" t="s">
        <v>801</v>
      </c>
      <c r="C40" s="99" t="s">
        <v>1140</v>
      </c>
      <c r="D40" s="212" t="s">
        <v>55</v>
      </c>
      <c r="E40" s="209" t="s">
        <v>801</v>
      </c>
      <c r="F40" s="203" t="s">
        <v>1140</v>
      </c>
      <c r="G40" s="203" t="s">
        <v>240</v>
      </c>
      <c r="J40" s="213"/>
      <c r="K40" s="213"/>
      <c r="L40" s="7"/>
      <c r="M40" s="7"/>
      <c r="O40" s="7"/>
    </row>
    <row r="41" spans="2:15" s="178" customFormat="1" ht="15" customHeight="1" x14ac:dyDescent="0.15">
      <c r="B41" s="99" t="s">
        <v>802</v>
      </c>
      <c r="C41" s="99" t="s">
        <v>1141</v>
      </c>
      <c r="D41" s="212" t="s">
        <v>55</v>
      </c>
      <c r="E41" s="209" t="s">
        <v>802</v>
      </c>
      <c r="F41" s="203" t="s">
        <v>1141</v>
      </c>
      <c r="G41" s="203" t="s">
        <v>240</v>
      </c>
      <c r="J41" s="215"/>
      <c r="K41" s="215"/>
      <c r="L41" s="179"/>
      <c r="M41" s="179"/>
      <c r="O41" s="179"/>
    </row>
    <row r="42" spans="2:15" s="178" customFormat="1" ht="15" customHeight="1" x14ac:dyDescent="0.15">
      <c r="B42" s="99" t="s">
        <v>803</v>
      </c>
      <c r="C42" s="99" t="s">
        <v>1141</v>
      </c>
      <c r="D42" s="212" t="s">
        <v>55</v>
      </c>
      <c r="E42" s="209" t="s">
        <v>803</v>
      </c>
      <c r="F42" s="203" t="s">
        <v>1141</v>
      </c>
      <c r="G42" s="203" t="s">
        <v>240</v>
      </c>
      <c r="J42" s="215"/>
      <c r="K42" s="215"/>
      <c r="L42" s="179"/>
      <c r="M42" s="179"/>
      <c r="O42" s="179"/>
    </row>
    <row r="43" spans="2:15" ht="15" customHeight="1" x14ac:dyDescent="0.15">
      <c r="B43" s="99" t="s">
        <v>804</v>
      </c>
      <c r="C43" s="99" t="s">
        <v>1142</v>
      </c>
      <c r="D43" s="212" t="s">
        <v>55</v>
      </c>
      <c r="E43" s="209" t="s">
        <v>804</v>
      </c>
      <c r="F43" s="203" t="s">
        <v>1142</v>
      </c>
      <c r="G43" s="203" t="s">
        <v>240</v>
      </c>
      <c r="J43" s="213"/>
      <c r="K43" s="213"/>
      <c r="L43" s="7"/>
      <c r="M43" s="7"/>
      <c r="O43" s="7"/>
    </row>
    <row r="44" spans="2:15" s="13" customFormat="1" ht="15" customHeight="1" x14ac:dyDescent="0.15">
      <c r="B44" s="99" t="s">
        <v>805</v>
      </c>
      <c r="C44" s="99" t="s">
        <v>1143</v>
      </c>
      <c r="D44" s="212" t="s">
        <v>55</v>
      </c>
      <c r="E44" s="209" t="s">
        <v>805</v>
      </c>
      <c r="F44" s="203" t="s">
        <v>1143</v>
      </c>
      <c r="G44" s="203" t="s">
        <v>240</v>
      </c>
      <c r="I44"/>
      <c r="J44" s="213"/>
      <c r="K44" s="213"/>
      <c r="L44" s="7"/>
      <c r="M44" s="7"/>
      <c r="O44" s="7"/>
    </row>
    <row r="45" spans="2:15" ht="15" customHeight="1" x14ac:dyDescent="0.15">
      <c r="B45" s="99" t="s">
        <v>806</v>
      </c>
      <c r="C45" s="99" t="s">
        <v>1143</v>
      </c>
      <c r="D45" s="212" t="s">
        <v>55</v>
      </c>
      <c r="E45" s="209" t="s">
        <v>806</v>
      </c>
      <c r="F45" s="203" t="s">
        <v>1143</v>
      </c>
      <c r="G45" s="203" t="s">
        <v>240</v>
      </c>
      <c r="J45" s="213"/>
      <c r="K45" s="213"/>
      <c r="L45" s="7"/>
      <c r="M45" s="7"/>
      <c r="O45" s="7"/>
    </row>
    <row r="46" spans="2:15" ht="15" customHeight="1" x14ac:dyDescent="0.15">
      <c r="B46" s="99" t="s">
        <v>807</v>
      </c>
      <c r="C46" s="99" t="s">
        <v>1144</v>
      </c>
      <c r="D46" s="212" t="s">
        <v>55</v>
      </c>
      <c r="E46" s="209" t="s">
        <v>807</v>
      </c>
      <c r="F46" s="203" t="s">
        <v>1144</v>
      </c>
      <c r="G46" s="203" t="s">
        <v>240</v>
      </c>
      <c r="J46" s="213"/>
      <c r="K46" s="213"/>
      <c r="L46" s="7"/>
      <c r="M46" s="7"/>
      <c r="O46" s="7"/>
    </row>
    <row r="47" spans="2:15" ht="15" customHeight="1" x14ac:dyDescent="0.15">
      <c r="B47" s="99" t="s">
        <v>808</v>
      </c>
      <c r="C47" s="99" t="s">
        <v>1145</v>
      </c>
      <c r="D47" s="212" t="s">
        <v>55</v>
      </c>
      <c r="E47" s="209" t="s">
        <v>808</v>
      </c>
      <c r="F47" s="203" t="s">
        <v>1145</v>
      </c>
      <c r="G47" s="203" t="s">
        <v>240</v>
      </c>
      <c r="J47" s="213"/>
      <c r="K47" s="213"/>
      <c r="L47" s="7"/>
      <c r="M47" s="7"/>
      <c r="O47" s="7"/>
    </row>
    <row r="48" spans="2:15" ht="15" customHeight="1" x14ac:dyDescent="0.15">
      <c r="B48" s="99" t="s">
        <v>809</v>
      </c>
      <c r="C48" s="99" t="s">
        <v>1145</v>
      </c>
      <c r="D48" s="212" t="s">
        <v>55</v>
      </c>
      <c r="E48" s="209" t="s">
        <v>809</v>
      </c>
      <c r="F48" s="203" t="s">
        <v>1145</v>
      </c>
      <c r="G48" s="203" t="s">
        <v>240</v>
      </c>
      <c r="J48" s="213"/>
      <c r="K48" s="213"/>
      <c r="L48" s="7"/>
      <c r="M48" s="7"/>
      <c r="O48" s="7"/>
    </row>
    <row r="49" spans="2:15" s="178" customFormat="1" ht="15" customHeight="1" x14ac:dyDescent="0.15">
      <c r="B49" s="99" t="s">
        <v>810</v>
      </c>
      <c r="C49" s="99" t="s">
        <v>1145</v>
      </c>
      <c r="D49" s="212" t="s">
        <v>55</v>
      </c>
      <c r="E49" s="209" t="s">
        <v>810</v>
      </c>
      <c r="F49" s="203" t="s">
        <v>1145</v>
      </c>
      <c r="G49" s="203" t="s">
        <v>240</v>
      </c>
      <c r="J49" s="215"/>
      <c r="K49" s="215"/>
      <c r="L49" s="179"/>
      <c r="M49" s="179"/>
      <c r="O49" s="179"/>
    </row>
    <row r="50" spans="2:15" s="13" customFormat="1" ht="15" customHeight="1" x14ac:dyDescent="0.15">
      <c r="B50" s="99" t="s">
        <v>811</v>
      </c>
      <c r="C50" s="99" t="s">
        <v>1145</v>
      </c>
      <c r="D50" s="212" t="s">
        <v>55</v>
      </c>
      <c r="E50" s="209" t="s">
        <v>811</v>
      </c>
      <c r="F50" s="203" t="s">
        <v>1145</v>
      </c>
      <c r="G50" s="203" t="s">
        <v>240</v>
      </c>
      <c r="I50"/>
      <c r="J50" s="213"/>
      <c r="K50" s="213"/>
      <c r="L50" s="7"/>
      <c r="M50" s="7"/>
      <c r="O50" s="7"/>
    </row>
    <row r="51" spans="2:15" s="180" customFormat="1" ht="15" customHeight="1" x14ac:dyDescent="0.15">
      <c r="B51" s="99" t="s">
        <v>812</v>
      </c>
      <c r="C51" s="99" t="s">
        <v>1145</v>
      </c>
      <c r="D51" s="212" t="s">
        <v>55</v>
      </c>
      <c r="E51" s="209" t="s">
        <v>812</v>
      </c>
      <c r="F51" s="203" t="s">
        <v>1145</v>
      </c>
      <c r="G51" s="203" t="s">
        <v>240</v>
      </c>
      <c r="I51" s="178"/>
      <c r="J51" s="215"/>
      <c r="K51" s="215"/>
      <c r="L51" s="179"/>
      <c r="M51" s="179"/>
      <c r="O51" s="179"/>
    </row>
    <row r="52" spans="2:15" s="13" customFormat="1" ht="15" customHeight="1" x14ac:dyDescent="0.15">
      <c r="B52" s="99" t="s">
        <v>813</v>
      </c>
      <c r="C52" s="99" t="s">
        <v>1146</v>
      </c>
      <c r="D52" s="212" t="s">
        <v>55</v>
      </c>
      <c r="E52" s="209" t="s">
        <v>813</v>
      </c>
      <c r="F52" s="203" t="s">
        <v>1146</v>
      </c>
      <c r="G52" s="203" t="s">
        <v>240</v>
      </c>
      <c r="I52"/>
      <c r="J52" s="213"/>
      <c r="K52" s="213"/>
      <c r="L52" s="7"/>
      <c r="M52" s="7"/>
      <c r="O52" s="7"/>
    </row>
    <row r="53" spans="2:15" ht="15" customHeight="1" x14ac:dyDescent="0.15">
      <c r="B53" s="99" t="s">
        <v>814</v>
      </c>
      <c r="C53" s="99" t="s">
        <v>1147</v>
      </c>
      <c r="D53" s="212" t="s">
        <v>55</v>
      </c>
      <c r="E53" s="209" t="s">
        <v>814</v>
      </c>
      <c r="F53" s="203" t="s">
        <v>1147</v>
      </c>
      <c r="G53" s="203" t="s">
        <v>240</v>
      </c>
      <c r="J53" s="213"/>
      <c r="K53" s="213"/>
      <c r="L53" s="7"/>
      <c r="M53" s="7"/>
      <c r="O53" s="7"/>
    </row>
    <row r="54" spans="2:15" ht="15" customHeight="1" x14ac:dyDescent="0.15">
      <c r="B54" s="99" t="s">
        <v>815</v>
      </c>
      <c r="C54" s="99" t="s">
        <v>1148</v>
      </c>
      <c r="D54" s="212" t="s">
        <v>55</v>
      </c>
      <c r="E54" s="209" t="s">
        <v>815</v>
      </c>
      <c r="F54" s="203" t="s">
        <v>1148</v>
      </c>
      <c r="G54" s="203" t="s">
        <v>240</v>
      </c>
      <c r="J54" s="213"/>
      <c r="K54" s="213"/>
      <c r="L54" s="7"/>
      <c r="M54" s="7"/>
      <c r="O54" s="7"/>
    </row>
    <row r="55" spans="2:15" s="13" customFormat="1" ht="15" customHeight="1" x14ac:dyDescent="0.15">
      <c r="B55" s="99" t="s">
        <v>816</v>
      </c>
      <c r="C55" s="99" t="s">
        <v>1149</v>
      </c>
      <c r="D55" s="212" t="s">
        <v>55</v>
      </c>
      <c r="E55" s="209" t="s">
        <v>816</v>
      </c>
      <c r="F55" s="203" t="s">
        <v>1149</v>
      </c>
      <c r="G55" s="203" t="s">
        <v>240</v>
      </c>
      <c r="I55"/>
      <c r="J55" s="213"/>
      <c r="K55" s="213"/>
      <c r="L55" s="7"/>
      <c r="M55" s="7"/>
      <c r="O55" s="7"/>
    </row>
    <row r="56" spans="2:15" s="13" customFormat="1" ht="15" customHeight="1" x14ac:dyDescent="0.15">
      <c r="B56" s="99" t="s">
        <v>817</v>
      </c>
      <c r="C56" s="99" t="s">
        <v>1149</v>
      </c>
      <c r="D56" s="212" t="s">
        <v>55</v>
      </c>
      <c r="E56" s="209" t="s">
        <v>817</v>
      </c>
      <c r="F56" s="203" t="s">
        <v>1149</v>
      </c>
      <c r="G56" s="203" t="s">
        <v>240</v>
      </c>
      <c r="I56"/>
      <c r="J56" s="213"/>
      <c r="K56" s="213"/>
      <c r="L56" s="7"/>
      <c r="M56" s="7"/>
      <c r="O56" s="7"/>
    </row>
    <row r="57" spans="2:15" s="13" customFormat="1" ht="15" customHeight="1" x14ac:dyDescent="0.15">
      <c r="B57" s="99" t="s">
        <v>818</v>
      </c>
      <c r="C57" s="99" t="s">
        <v>1149</v>
      </c>
      <c r="D57" s="212" t="s">
        <v>55</v>
      </c>
      <c r="E57" s="209" t="s">
        <v>818</v>
      </c>
      <c r="F57" s="203" t="s">
        <v>1149</v>
      </c>
      <c r="G57" s="203" t="s">
        <v>240</v>
      </c>
      <c r="I57"/>
      <c r="J57" s="213"/>
      <c r="K57" s="213"/>
      <c r="L57" s="7"/>
      <c r="M57" s="7"/>
      <c r="O57" s="7"/>
    </row>
    <row r="58" spans="2:15" ht="15" customHeight="1" x14ac:dyDescent="0.15">
      <c r="B58" s="99" t="s">
        <v>819</v>
      </c>
      <c r="C58" s="99" t="s">
        <v>1149</v>
      </c>
      <c r="D58" s="212" t="s">
        <v>55</v>
      </c>
      <c r="E58" s="209" t="s">
        <v>819</v>
      </c>
      <c r="F58" s="203" t="s">
        <v>1149</v>
      </c>
      <c r="G58" s="203" t="s">
        <v>240</v>
      </c>
      <c r="J58" s="213"/>
      <c r="K58" s="213"/>
      <c r="L58" s="7"/>
      <c r="M58" s="7"/>
      <c r="O58" s="7"/>
    </row>
    <row r="59" spans="2:15" ht="15" customHeight="1" x14ac:dyDescent="0.15">
      <c r="B59" s="99" t="s">
        <v>820</v>
      </c>
      <c r="C59" s="99" t="s">
        <v>1150</v>
      </c>
      <c r="D59" s="212" t="s">
        <v>55</v>
      </c>
      <c r="E59" s="209" t="s">
        <v>820</v>
      </c>
      <c r="F59" s="203" t="s">
        <v>1150</v>
      </c>
      <c r="G59" s="203" t="s">
        <v>240</v>
      </c>
      <c r="J59" s="213"/>
      <c r="K59" s="213"/>
      <c r="L59" s="7"/>
      <c r="M59" s="7"/>
      <c r="O59" s="7"/>
    </row>
    <row r="60" spans="2:15" s="13" customFormat="1" ht="15" customHeight="1" x14ac:dyDescent="0.15">
      <c r="B60" s="99" t="s">
        <v>821</v>
      </c>
      <c r="C60" s="99" t="s">
        <v>1151</v>
      </c>
      <c r="D60" s="212" t="s">
        <v>55</v>
      </c>
      <c r="E60" s="209" t="s">
        <v>821</v>
      </c>
      <c r="F60" s="203" t="s">
        <v>1151</v>
      </c>
      <c r="G60" s="203" t="s">
        <v>240</v>
      </c>
      <c r="I60"/>
      <c r="J60" s="213"/>
      <c r="K60" s="213"/>
      <c r="L60" s="7"/>
      <c r="M60" s="7"/>
      <c r="O60" s="7"/>
    </row>
    <row r="61" spans="2:15" ht="15" customHeight="1" x14ac:dyDescent="0.15">
      <c r="B61" s="99" t="s">
        <v>822</v>
      </c>
      <c r="C61" s="99" t="s">
        <v>1131</v>
      </c>
      <c r="D61" s="212" t="s">
        <v>55</v>
      </c>
      <c r="E61" s="209" t="s">
        <v>822</v>
      </c>
      <c r="F61" s="203" t="s">
        <v>1131</v>
      </c>
      <c r="G61" s="203" t="s">
        <v>240</v>
      </c>
      <c r="J61" s="213"/>
      <c r="K61" s="213"/>
      <c r="L61" s="7"/>
      <c r="M61" s="7"/>
      <c r="O61" s="7"/>
    </row>
    <row r="62" spans="2:15" ht="15" customHeight="1" x14ac:dyDescent="0.15">
      <c r="B62" s="99" t="s">
        <v>823</v>
      </c>
      <c r="C62" s="99" t="s">
        <v>1131</v>
      </c>
      <c r="D62" s="212" t="s">
        <v>55</v>
      </c>
      <c r="E62" s="209" t="s">
        <v>823</v>
      </c>
      <c r="F62" s="203" t="s">
        <v>1131</v>
      </c>
      <c r="G62" s="203" t="s">
        <v>240</v>
      </c>
      <c r="J62" s="213"/>
      <c r="K62" s="213"/>
      <c r="L62" s="7"/>
      <c r="M62" s="7"/>
      <c r="O62" s="7"/>
    </row>
    <row r="63" spans="2:15" ht="15" customHeight="1" x14ac:dyDescent="0.15">
      <c r="B63" s="99" t="s">
        <v>824</v>
      </c>
      <c r="C63" s="99" t="s">
        <v>1152</v>
      </c>
      <c r="D63" s="212" t="s">
        <v>55</v>
      </c>
      <c r="E63" s="209" t="s">
        <v>824</v>
      </c>
      <c r="F63" s="203" t="s">
        <v>1152</v>
      </c>
      <c r="G63" s="203" t="s">
        <v>240</v>
      </c>
      <c r="J63" s="213"/>
      <c r="K63" s="213"/>
      <c r="L63" s="7"/>
      <c r="M63" s="7"/>
      <c r="O63" s="7"/>
    </row>
    <row r="64" spans="2:15" s="13" customFormat="1" ht="15" customHeight="1" x14ac:dyDescent="0.15">
      <c r="B64" s="99" t="s">
        <v>825</v>
      </c>
      <c r="C64" s="99" t="s">
        <v>1153</v>
      </c>
      <c r="D64" s="212" t="s">
        <v>55</v>
      </c>
      <c r="E64" s="209" t="s">
        <v>825</v>
      </c>
      <c r="F64" s="203" t="s">
        <v>1153</v>
      </c>
      <c r="G64" s="203" t="s">
        <v>240</v>
      </c>
      <c r="I64"/>
      <c r="J64" s="213"/>
      <c r="K64" s="213"/>
      <c r="L64" s="7"/>
      <c r="M64" s="7"/>
      <c r="O64" s="7"/>
    </row>
    <row r="65" spans="2:15" s="94" customFormat="1" ht="15" customHeight="1" x14ac:dyDescent="0.15">
      <c r="B65" s="99" t="s">
        <v>826</v>
      </c>
      <c r="C65" s="99" t="s">
        <v>1153</v>
      </c>
      <c r="D65" s="212" t="s">
        <v>55</v>
      </c>
      <c r="E65" s="209" t="s">
        <v>826</v>
      </c>
      <c r="F65" s="203" t="s">
        <v>1153</v>
      </c>
      <c r="G65" s="203" t="s">
        <v>240</v>
      </c>
      <c r="I65"/>
      <c r="J65" s="214"/>
      <c r="K65" s="214"/>
      <c r="L65" s="95"/>
      <c r="M65" s="95"/>
      <c r="O65" s="95"/>
    </row>
    <row r="66" spans="2:15" ht="15" customHeight="1" x14ac:dyDescent="0.15">
      <c r="B66" s="99" t="s">
        <v>827</v>
      </c>
      <c r="C66" s="99" t="s">
        <v>1154</v>
      </c>
      <c r="D66" s="212" t="s">
        <v>55</v>
      </c>
      <c r="E66" s="209" t="s">
        <v>827</v>
      </c>
      <c r="F66" s="203" t="s">
        <v>1154</v>
      </c>
      <c r="G66" s="203" t="s">
        <v>240</v>
      </c>
      <c r="J66" s="213"/>
      <c r="K66" s="213"/>
      <c r="L66" s="7"/>
      <c r="M66" s="7"/>
      <c r="O66" s="7"/>
    </row>
    <row r="67" spans="2:15" ht="15" customHeight="1" x14ac:dyDescent="0.15">
      <c r="B67" s="99" t="s">
        <v>828</v>
      </c>
      <c r="C67" s="99" t="s">
        <v>1154</v>
      </c>
      <c r="D67" s="212" t="s">
        <v>55</v>
      </c>
      <c r="E67" s="209" t="s">
        <v>828</v>
      </c>
      <c r="F67" s="203" t="s">
        <v>1154</v>
      </c>
      <c r="G67" s="203" t="s">
        <v>240</v>
      </c>
      <c r="J67" s="213"/>
      <c r="K67" s="213"/>
      <c r="L67" s="7"/>
      <c r="M67" s="7"/>
      <c r="O67" s="7"/>
    </row>
    <row r="68" spans="2:15" ht="15" customHeight="1" x14ac:dyDescent="0.15">
      <c r="B68" s="99" t="s">
        <v>829</v>
      </c>
      <c r="C68" s="99" t="s">
        <v>1154</v>
      </c>
      <c r="D68" s="212" t="s">
        <v>55</v>
      </c>
      <c r="E68" s="209" t="s">
        <v>829</v>
      </c>
      <c r="F68" s="203" t="s">
        <v>1154</v>
      </c>
      <c r="G68" s="203" t="s">
        <v>240</v>
      </c>
      <c r="J68" s="213"/>
      <c r="K68" s="213"/>
      <c r="L68" s="7"/>
      <c r="M68" s="7"/>
      <c r="O68" s="7"/>
    </row>
    <row r="69" spans="2:15" s="13" customFormat="1" ht="15" customHeight="1" x14ac:dyDescent="0.15">
      <c r="B69" s="203" t="s">
        <v>830</v>
      </c>
      <c r="C69" s="99" t="s">
        <v>1154</v>
      </c>
      <c r="D69" s="212" t="s">
        <v>55</v>
      </c>
      <c r="E69" s="209" t="s">
        <v>830</v>
      </c>
      <c r="F69" s="203" t="s">
        <v>1154</v>
      </c>
      <c r="G69" s="203" t="s">
        <v>240</v>
      </c>
      <c r="I69"/>
      <c r="J69" s="213"/>
      <c r="K69" s="213"/>
      <c r="L69" s="7"/>
      <c r="M69" s="7"/>
      <c r="O69" s="7"/>
    </row>
    <row r="70" spans="2:15" s="13" customFormat="1" ht="15" customHeight="1" x14ac:dyDescent="0.15">
      <c r="B70" s="203" t="s">
        <v>831</v>
      </c>
      <c r="C70" s="99" t="s">
        <v>1155</v>
      </c>
      <c r="D70" s="212" t="s">
        <v>55</v>
      </c>
      <c r="E70" s="209" t="s">
        <v>831</v>
      </c>
      <c r="F70" s="203" t="s">
        <v>1155</v>
      </c>
      <c r="G70" s="203" t="s">
        <v>240</v>
      </c>
      <c r="I70"/>
      <c r="J70" s="213"/>
      <c r="K70" s="213"/>
      <c r="L70" s="7"/>
      <c r="M70" s="7"/>
      <c r="O70" s="7"/>
    </row>
    <row r="71" spans="2:15" ht="15" customHeight="1" x14ac:dyDescent="0.15">
      <c r="B71" s="204" t="s">
        <v>832</v>
      </c>
      <c r="C71" s="99" t="s">
        <v>1155</v>
      </c>
      <c r="D71" s="212" t="s">
        <v>55</v>
      </c>
      <c r="E71" s="209" t="s">
        <v>832</v>
      </c>
      <c r="F71" s="203" t="s">
        <v>1155</v>
      </c>
      <c r="G71" s="203" t="s">
        <v>240</v>
      </c>
      <c r="K71" s="7"/>
      <c r="L71" s="7"/>
      <c r="M71" s="7"/>
      <c r="N71" s="7"/>
      <c r="O71" s="7"/>
    </row>
    <row r="72" spans="2:15" ht="15" customHeight="1" x14ac:dyDescent="0.15">
      <c r="B72" s="204" t="s">
        <v>833</v>
      </c>
      <c r="C72" s="99" t="s">
        <v>1155</v>
      </c>
      <c r="D72" s="212" t="s">
        <v>55</v>
      </c>
      <c r="E72" s="209" t="s">
        <v>833</v>
      </c>
      <c r="F72" s="203" t="s">
        <v>1155</v>
      </c>
      <c r="G72" s="203" t="s">
        <v>240</v>
      </c>
      <c r="J72" s="213"/>
      <c r="K72" s="213"/>
      <c r="L72" s="7"/>
      <c r="M72" s="7"/>
      <c r="O72" s="7"/>
    </row>
    <row r="73" spans="2:15" ht="15" customHeight="1" x14ac:dyDescent="0.15">
      <c r="B73" s="204" t="s">
        <v>834</v>
      </c>
      <c r="C73" s="99" t="s">
        <v>1155</v>
      </c>
      <c r="D73" s="212" t="s">
        <v>55</v>
      </c>
      <c r="E73" s="209" t="s">
        <v>834</v>
      </c>
      <c r="F73" s="203" t="s">
        <v>1155</v>
      </c>
      <c r="G73" s="203" t="s">
        <v>240</v>
      </c>
      <c r="J73" s="213"/>
      <c r="K73" s="213"/>
      <c r="L73" s="7"/>
      <c r="M73" s="7"/>
      <c r="O73" s="7"/>
    </row>
    <row r="74" spans="2:15" ht="15" customHeight="1" x14ac:dyDescent="0.15">
      <c r="B74" s="204" t="s">
        <v>835</v>
      </c>
      <c r="C74" s="99" t="s">
        <v>1156</v>
      </c>
      <c r="D74" s="212" t="s">
        <v>55</v>
      </c>
      <c r="E74" s="209" t="s">
        <v>1679</v>
      </c>
      <c r="F74" s="203" t="s">
        <v>1679</v>
      </c>
      <c r="G74" s="203" t="s">
        <v>1679</v>
      </c>
      <c r="J74" s="213"/>
      <c r="K74" s="213"/>
      <c r="L74" s="7"/>
      <c r="M74" s="7"/>
      <c r="O74" s="7"/>
    </row>
    <row r="75" spans="2:15" s="13" customFormat="1" ht="15" customHeight="1" x14ac:dyDescent="0.15">
      <c r="B75" s="204" t="s">
        <v>836</v>
      </c>
      <c r="C75" s="99" t="s">
        <v>1156</v>
      </c>
      <c r="D75" s="212" t="s">
        <v>55</v>
      </c>
      <c r="E75" s="209" t="s">
        <v>836</v>
      </c>
      <c r="F75" s="203" t="s">
        <v>1156</v>
      </c>
      <c r="G75" s="203" t="s">
        <v>240</v>
      </c>
      <c r="I75"/>
      <c r="J75" s="213"/>
      <c r="K75" s="213"/>
      <c r="L75" s="7"/>
      <c r="M75" s="7"/>
      <c r="O75" s="7"/>
    </row>
    <row r="76" spans="2:15" ht="15" customHeight="1" x14ac:dyDescent="0.15">
      <c r="B76" s="204" t="s">
        <v>837</v>
      </c>
      <c r="C76" s="99" t="s">
        <v>1156</v>
      </c>
      <c r="D76" s="212" t="s">
        <v>55</v>
      </c>
      <c r="E76" s="209" t="s">
        <v>837</v>
      </c>
      <c r="F76" s="203" t="s">
        <v>1156</v>
      </c>
      <c r="G76" s="203" t="s">
        <v>240</v>
      </c>
      <c r="J76" s="213"/>
      <c r="K76" s="213"/>
      <c r="L76" s="7"/>
      <c r="M76" s="7"/>
      <c r="O76" s="7"/>
    </row>
    <row r="77" spans="2:15" ht="15" customHeight="1" x14ac:dyDescent="0.15">
      <c r="B77" s="99" t="s">
        <v>838</v>
      </c>
      <c r="C77" s="99" t="s">
        <v>1157</v>
      </c>
      <c r="D77" s="212" t="s">
        <v>55</v>
      </c>
      <c r="E77" s="209" t="s">
        <v>838</v>
      </c>
      <c r="F77" s="203" t="s">
        <v>1157</v>
      </c>
      <c r="G77" s="203" t="s">
        <v>240</v>
      </c>
      <c r="J77" s="213"/>
      <c r="K77" s="213"/>
      <c r="L77" s="7"/>
      <c r="M77" s="7"/>
      <c r="O77" s="7"/>
    </row>
    <row r="78" spans="2:15" s="178" customFormat="1" ht="15" customHeight="1" x14ac:dyDescent="0.15">
      <c r="B78" s="99" t="s">
        <v>839</v>
      </c>
      <c r="C78" s="99" t="s">
        <v>1158</v>
      </c>
      <c r="D78" s="212" t="s">
        <v>55</v>
      </c>
      <c r="E78" s="209" t="s">
        <v>839</v>
      </c>
      <c r="F78" s="203" t="s">
        <v>1158</v>
      </c>
      <c r="G78" s="203" t="s">
        <v>240</v>
      </c>
      <c r="J78" s="215"/>
      <c r="K78" s="215"/>
      <c r="L78" s="179"/>
      <c r="M78" s="179"/>
      <c r="O78" s="179"/>
    </row>
    <row r="79" spans="2:15" ht="15" customHeight="1" x14ac:dyDescent="0.15">
      <c r="B79" s="99" t="s">
        <v>840</v>
      </c>
      <c r="C79" s="99" t="s">
        <v>1158</v>
      </c>
      <c r="D79" s="212" t="s">
        <v>55</v>
      </c>
      <c r="E79" s="209" t="s">
        <v>840</v>
      </c>
      <c r="F79" s="203" t="s">
        <v>1158</v>
      </c>
      <c r="G79" s="203" t="s">
        <v>240</v>
      </c>
      <c r="J79" s="213"/>
      <c r="K79" s="213"/>
      <c r="L79" s="7"/>
      <c r="M79" s="7"/>
      <c r="O79" s="7"/>
    </row>
    <row r="80" spans="2:15" ht="15" customHeight="1" x14ac:dyDescent="0.15">
      <c r="B80" s="99" t="s">
        <v>841</v>
      </c>
      <c r="C80" s="99" t="s">
        <v>1158</v>
      </c>
      <c r="D80" s="212" t="s">
        <v>55</v>
      </c>
      <c r="E80" s="209" t="s">
        <v>841</v>
      </c>
      <c r="F80" s="203" t="s">
        <v>1158</v>
      </c>
      <c r="G80" s="203" t="s">
        <v>240</v>
      </c>
      <c r="J80" s="213"/>
      <c r="K80" s="213"/>
      <c r="L80" s="7"/>
      <c r="M80" s="7"/>
      <c r="O80" s="7"/>
    </row>
    <row r="81" spans="2:15" ht="15" customHeight="1" x14ac:dyDescent="0.15">
      <c r="B81" s="203" t="s">
        <v>842</v>
      </c>
      <c r="C81" s="99" t="s">
        <v>1158</v>
      </c>
      <c r="D81" s="212" t="s">
        <v>55</v>
      </c>
      <c r="E81" s="209" t="s">
        <v>842</v>
      </c>
      <c r="F81" s="203" t="s">
        <v>1158</v>
      </c>
      <c r="G81" s="203" t="s">
        <v>240</v>
      </c>
      <c r="J81" s="213"/>
      <c r="K81" s="213"/>
      <c r="L81" s="7"/>
      <c r="M81" s="7"/>
      <c r="O81" s="7"/>
    </row>
    <row r="82" spans="2:15" ht="15" customHeight="1" x14ac:dyDescent="0.15">
      <c r="B82" s="203" t="s">
        <v>843</v>
      </c>
      <c r="C82" s="99" t="s">
        <v>1157</v>
      </c>
      <c r="D82" s="212" t="s">
        <v>55</v>
      </c>
      <c r="E82" s="209" t="s">
        <v>843</v>
      </c>
      <c r="F82" s="203" t="s">
        <v>1157</v>
      </c>
      <c r="G82" s="203" t="s">
        <v>240</v>
      </c>
      <c r="J82" s="213"/>
      <c r="K82" s="213"/>
      <c r="L82" s="7"/>
      <c r="M82" s="7"/>
      <c r="O82" s="7"/>
    </row>
    <row r="83" spans="2:15" ht="15" customHeight="1" x14ac:dyDescent="0.15">
      <c r="B83" s="203" t="s">
        <v>844</v>
      </c>
      <c r="C83" s="99" t="s">
        <v>1158</v>
      </c>
      <c r="D83" s="212" t="s">
        <v>55</v>
      </c>
      <c r="E83" s="209" t="s">
        <v>844</v>
      </c>
      <c r="F83" s="203" t="s">
        <v>1158</v>
      </c>
      <c r="G83" s="203" t="s">
        <v>240</v>
      </c>
      <c r="J83" s="213"/>
      <c r="K83" s="213"/>
      <c r="L83" s="7"/>
      <c r="M83" s="7"/>
      <c r="O83" s="7"/>
    </row>
    <row r="84" spans="2:15" s="178" customFormat="1" ht="15" customHeight="1" x14ac:dyDescent="0.15">
      <c r="B84" s="205" t="s">
        <v>845</v>
      </c>
      <c r="C84" s="99" t="s">
        <v>1159</v>
      </c>
      <c r="D84" s="212" t="s">
        <v>55</v>
      </c>
      <c r="E84" s="209" t="s">
        <v>845</v>
      </c>
      <c r="F84" s="203" t="s">
        <v>1159</v>
      </c>
      <c r="G84" s="203" t="s">
        <v>240</v>
      </c>
      <c r="J84" s="215"/>
      <c r="K84" s="215"/>
      <c r="L84" s="179"/>
      <c r="M84" s="179"/>
      <c r="O84" s="179"/>
    </row>
    <row r="85" spans="2:15" s="13" customFormat="1" ht="15" customHeight="1" x14ac:dyDescent="0.15">
      <c r="B85" s="206" t="s">
        <v>846</v>
      </c>
      <c r="C85" s="99" t="s">
        <v>1160</v>
      </c>
      <c r="D85" s="212" t="s">
        <v>55</v>
      </c>
      <c r="E85" s="209" t="s">
        <v>846</v>
      </c>
      <c r="F85" s="203" t="s">
        <v>1160</v>
      </c>
      <c r="G85" s="203" t="s">
        <v>240</v>
      </c>
      <c r="I85"/>
      <c r="J85" s="213"/>
      <c r="K85" s="213"/>
      <c r="L85" s="7"/>
      <c r="M85" s="7"/>
      <c r="O85" s="7"/>
    </row>
    <row r="86" spans="2:15" ht="15" customHeight="1" x14ac:dyDescent="0.15">
      <c r="B86" s="206" t="s">
        <v>847</v>
      </c>
      <c r="C86" s="99" t="s">
        <v>1160</v>
      </c>
      <c r="D86" s="212" t="s">
        <v>55</v>
      </c>
      <c r="E86" s="209" t="s">
        <v>847</v>
      </c>
      <c r="F86" s="203" t="s">
        <v>1160</v>
      </c>
      <c r="G86" s="203" t="s">
        <v>240</v>
      </c>
      <c r="J86" s="213"/>
      <c r="K86" s="213"/>
      <c r="L86" s="7"/>
      <c r="M86" s="7"/>
      <c r="O86" s="7"/>
    </row>
    <row r="87" spans="2:15" ht="15" customHeight="1" x14ac:dyDescent="0.15">
      <c r="B87" s="206" t="s">
        <v>848</v>
      </c>
      <c r="C87" s="99" t="s">
        <v>1161</v>
      </c>
      <c r="D87" s="212" t="s">
        <v>55</v>
      </c>
      <c r="E87" s="209" t="s">
        <v>848</v>
      </c>
      <c r="F87" s="203" t="s">
        <v>1161</v>
      </c>
      <c r="G87" s="203" t="s">
        <v>240</v>
      </c>
      <c r="J87" s="213"/>
      <c r="K87" s="213"/>
      <c r="L87" s="7"/>
      <c r="M87" s="7"/>
      <c r="O87" s="7"/>
    </row>
    <row r="88" spans="2:15" ht="15" customHeight="1" x14ac:dyDescent="0.15">
      <c r="B88" s="205" t="s">
        <v>849</v>
      </c>
      <c r="C88" s="99" t="s">
        <v>1162</v>
      </c>
      <c r="D88" s="212" t="s">
        <v>55</v>
      </c>
      <c r="E88" s="209" t="s">
        <v>849</v>
      </c>
      <c r="F88" s="203" t="s">
        <v>1162</v>
      </c>
      <c r="G88" s="203" t="s">
        <v>240</v>
      </c>
      <c r="J88" s="213"/>
      <c r="K88" s="213"/>
      <c r="L88" s="7"/>
      <c r="M88" s="7"/>
      <c r="O88" s="7"/>
    </row>
    <row r="89" spans="2:15" ht="15" customHeight="1" x14ac:dyDescent="0.15">
      <c r="B89" s="206" t="s">
        <v>850</v>
      </c>
      <c r="C89" s="99" t="s">
        <v>1132</v>
      </c>
      <c r="D89" s="212" t="s">
        <v>55</v>
      </c>
      <c r="E89" s="209" t="s">
        <v>850</v>
      </c>
      <c r="F89" s="203" t="s">
        <v>1132</v>
      </c>
      <c r="G89" s="203" t="s">
        <v>240</v>
      </c>
      <c r="J89" s="213"/>
      <c r="K89" s="213"/>
      <c r="L89" s="7"/>
      <c r="M89" s="7"/>
      <c r="O89" s="7"/>
    </row>
    <row r="90" spans="2:15" ht="15" customHeight="1" x14ac:dyDescent="0.15">
      <c r="B90" s="206" t="s">
        <v>851</v>
      </c>
      <c r="C90" s="99" t="s">
        <v>1163</v>
      </c>
      <c r="D90" s="212" t="s">
        <v>55</v>
      </c>
      <c r="E90" s="209" t="s">
        <v>851</v>
      </c>
      <c r="F90" s="203" t="s">
        <v>1163</v>
      </c>
      <c r="G90" s="203" t="s">
        <v>240</v>
      </c>
      <c r="J90" s="213"/>
      <c r="K90" s="213"/>
      <c r="L90" s="7"/>
      <c r="M90" s="7"/>
      <c r="O90" s="7"/>
    </row>
    <row r="91" spans="2:15" s="13" customFormat="1" ht="15" customHeight="1" x14ac:dyDescent="0.15">
      <c r="B91" s="206" t="s">
        <v>852</v>
      </c>
      <c r="C91" s="99" t="s">
        <v>1163</v>
      </c>
      <c r="D91" s="212" t="s">
        <v>55</v>
      </c>
      <c r="E91" s="209" t="s">
        <v>852</v>
      </c>
      <c r="F91" s="203" t="s">
        <v>1163</v>
      </c>
      <c r="G91" s="203" t="s">
        <v>240</v>
      </c>
      <c r="I91"/>
      <c r="J91" s="213"/>
      <c r="K91" s="213"/>
      <c r="L91" s="7"/>
      <c r="M91" s="7"/>
      <c r="O91" s="7"/>
    </row>
    <row r="92" spans="2:15" ht="15" customHeight="1" x14ac:dyDescent="0.15">
      <c r="B92" s="206" t="s">
        <v>853</v>
      </c>
      <c r="C92" s="99" t="s">
        <v>1164</v>
      </c>
      <c r="D92" s="212" t="s">
        <v>55</v>
      </c>
      <c r="E92" s="209" t="s">
        <v>853</v>
      </c>
      <c r="F92" s="203" t="s">
        <v>1164</v>
      </c>
      <c r="G92" s="203" t="s">
        <v>240</v>
      </c>
      <c r="J92" s="213"/>
      <c r="K92" s="213"/>
      <c r="L92" s="7"/>
      <c r="M92" s="7"/>
      <c r="O92" s="7"/>
    </row>
    <row r="93" spans="2:15" ht="15" customHeight="1" x14ac:dyDescent="0.15">
      <c r="B93" s="206" t="s">
        <v>854</v>
      </c>
      <c r="C93" s="99" t="s">
        <v>1164</v>
      </c>
      <c r="D93" s="212" t="s">
        <v>55</v>
      </c>
      <c r="E93" s="209" t="s">
        <v>854</v>
      </c>
      <c r="F93" s="203" t="s">
        <v>1164</v>
      </c>
      <c r="G93" s="203" t="s">
        <v>240</v>
      </c>
      <c r="J93" s="213"/>
      <c r="K93" s="213"/>
      <c r="L93" s="7"/>
      <c r="M93" s="7"/>
      <c r="O93" s="7"/>
    </row>
    <row r="94" spans="2:15" ht="15" customHeight="1" x14ac:dyDescent="0.15">
      <c r="B94" s="206" t="s">
        <v>855</v>
      </c>
      <c r="C94" s="99" t="s">
        <v>1165</v>
      </c>
      <c r="D94" s="212" t="s">
        <v>55</v>
      </c>
      <c r="E94" s="209" t="s">
        <v>855</v>
      </c>
      <c r="F94" s="203" t="s">
        <v>1165</v>
      </c>
      <c r="G94" s="203" t="s">
        <v>240</v>
      </c>
      <c r="J94" s="213"/>
      <c r="K94" s="213"/>
      <c r="L94" s="7"/>
      <c r="M94" s="7"/>
      <c r="O94" s="7"/>
    </row>
    <row r="95" spans="2:15" ht="15" customHeight="1" x14ac:dyDescent="0.15">
      <c r="B95" s="206" t="s">
        <v>856</v>
      </c>
      <c r="C95" s="99" t="s">
        <v>1166</v>
      </c>
      <c r="D95" s="212" t="s">
        <v>55</v>
      </c>
      <c r="E95" s="209" t="s">
        <v>856</v>
      </c>
      <c r="F95" s="203" t="s">
        <v>1166</v>
      </c>
      <c r="G95" s="203" t="s">
        <v>240</v>
      </c>
      <c r="J95" s="213"/>
      <c r="K95" s="213"/>
      <c r="L95" s="7"/>
      <c r="M95" s="7"/>
      <c r="O95" s="7"/>
    </row>
    <row r="96" spans="2:15" s="13" customFormat="1" ht="15" customHeight="1" x14ac:dyDescent="0.15">
      <c r="B96" s="206" t="s">
        <v>857</v>
      </c>
      <c r="C96" s="99" t="s">
        <v>1138</v>
      </c>
      <c r="D96" s="212" t="s">
        <v>55</v>
      </c>
      <c r="E96" s="209" t="s">
        <v>857</v>
      </c>
      <c r="F96" s="203" t="s">
        <v>1138</v>
      </c>
      <c r="G96" s="203" t="s">
        <v>240</v>
      </c>
      <c r="I96"/>
      <c r="J96" s="213"/>
      <c r="K96" s="213"/>
      <c r="L96" s="7"/>
      <c r="M96" s="7"/>
      <c r="O96" s="7"/>
    </row>
    <row r="97" spans="2:15" ht="15" customHeight="1" x14ac:dyDescent="0.15">
      <c r="B97" s="206" t="s">
        <v>858</v>
      </c>
      <c r="C97" s="99" t="s">
        <v>1138</v>
      </c>
      <c r="D97" s="212" t="s">
        <v>55</v>
      </c>
      <c r="E97" s="209" t="s">
        <v>858</v>
      </c>
      <c r="F97" s="203" t="s">
        <v>1138</v>
      </c>
      <c r="G97" s="203" t="s">
        <v>240</v>
      </c>
      <c r="J97" s="213"/>
      <c r="K97" s="213"/>
      <c r="L97" s="7"/>
      <c r="M97" s="7"/>
      <c r="O97" s="7"/>
    </row>
    <row r="98" spans="2:15" s="13" customFormat="1" ht="15" customHeight="1" x14ac:dyDescent="0.15">
      <c r="B98" s="206" t="s">
        <v>859</v>
      </c>
      <c r="C98" s="99" t="s">
        <v>1167</v>
      </c>
      <c r="D98" s="212" t="s">
        <v>55</v>
      </c>
      <c r="E98" s="209" t="s">
        <v>859</v>
      </c>
      <c r="F98" s="203" t="s">
        <v>1167</v>
      </c>
      <c r="G98" s="203" t="s">
        <v>240</v>
      </c>
      <c r="I98"/>
      <c r="J98" s="213"/>
      <c r="K98" s="213"/>
      <c r="L98" s="7"/>
      <c r="M98" s="7"/>
      <c r="O98" s="7"/>
    </row>
    <row r="99" spans="2:15" s="13" customFormat="1" ht="15" customHeight="1" x14ac:dyDescent="0.15">
      <c r="B99" s="206" t="s">
        <v>860</v>
      </c>
      <c r="C99" s="99" t="s">
        <v>1167</v>
      </c>
      <c r="D99" s="212" t="s">
        <v>55</v>
      </c>
      <c r="E99" s="209" t="s">
        <v>860</v>
      </c>
      <c r="F99" s="203" t="s">
        <v>1167</v>
      </c>
      <c r="G99" s="203" t="s">
        <v>240</v>
      </c>
      <c r="I99"/>
      <c r="J99" s="213"/>
      <c r="K99" s="213"/>
      <c r="L99" s="7"/>
      <c r="M99" s="7"/>
      <c r="O99" s="7"/>
    </row>
    <row r="100" spans="2:15" s="13" customFormat="1" ht="15" customHeight="1" x14ac:dyDescent="0.15">
      <c r="B100" s="206" t="s">
        <v>861</v>
      </c>
      <c r="C100" s="99" t="s">
        <v>1168</v>
      </c>
      <c r="D100" s="212" t="s">
        <v>55</v>
      </c>
      <c r="E100" s="209" t="s">
        <v>861</v>
      </c>
      <c r="F100" s="203" t="s">
        <v>1168</v>
      </c>
      <c r="G100" s="203" t="s">
        <v>240</v>
      </c>
      <c r="I100"/>
      <c r="J100" s="213"/>
      <c r="K100" s="213"/>
      <c r="L100" s="7"/>
      <c r="M100" s="7"/>
      <c r="O100" s="7"/>
    </row>
    <row r="101" spans="2:15" ht="15" customHeight="1" x14ac:dyDescent="0.15">
      <c r="B101" s="206" t="s">
        <v>862</v>
      </c>
      <c r="C101" s="99" t="s">
        <v>1168</v>
      </c>
      <c r="D101" s="212" t="s">
        <v>55</v>
      </c>
      <c r="E101" s="209" t="s">
        <v>862</v>
      </c>
      <c r="F101" s="203" t="s">
        <v>1168</v>
      </c>
      <c r="G101" s="203" t="s">
        <v>240</v>
      </c>
      <c r="J101" s="213"/>
      <c r="K101" s="213"/>
      <c r="L101" s="7"/>
      <c r="M101" s="7"/>
      <c r="O101" s="7"/>
    </row>
    <row r="102" spans="2:15" ht="15" customHeight="1" x14ac:dyDescent="0.15">
      <c r="B102" s="206" t="s">
        <v>863</v>
      </c>
      <c r="C102" s="99" t="s">
        <v>1169</v>
      </c>
      <c r="D102" s="212" t="s">
        <v>55</v>
      </c>
      <c r="E102" s="209" t="s">
        <v>863</v>
      </c>
      <c r="F102" s="203" t="s">
        <v>1169</v>
      </c>
      <c r="G102" s="203" t="s">
        <v>240</v>
      </c>
      <c r="J102" s="213"/>
      <c r="K102" s="213"/>
      <c r="L102" s="7"/>
      <c r="M102" s="7"/>
      <c r="O102" s="7"/>
    </row>
    <row r="103" spans="2:15" ht="15" customHeight="1" x14ac:dyDescent="0.15">
      <c r="B103" s="206" t="s">
        <v>864</v>
      </c>
      <c r="C103" s="99" t="s">
        <v>1170</v>
      </c>
      <c r="D103" s="212" t="s">
        <v>55</v>
      </c>
      <c r="E103" s="209" t="s">
        <v>864</v>
      </c>
      <c r="F103" s="203" t="s">
        <v>1170</v>
      </c>
      <c r="G103" s="203" t="s">
        <v>240</v>
      </c>
      <c r="J103" s="213"/>
      <c r="K103" s="213"/>
      <c r="L103" s="7"/>
      <c r="M103" s="7"/>
      <c r="O103" s="7"/>
    </row>
    <row r="104" spans="2:15" s="13" customFormat="1" ht="15" customHeight="1" x14ac:dyDescent="0.15">
      <c r="B104" s="206" t="s">
        <v>865</v>
      </c>
      <c r="C104" s="99" t="s">
        <v>1144</v>
      </c>
      <c r="D104" s="212" t="s">
        <v>55</v>
      </c>
      <c r="E104" s="209" t="s">
        <v>865</v>
      </c>
      <c r="F104" s="203" t="s">
        <v>1144</v>
      </c>
      <c r="G104" s="203" t="s">
        <v>240</v>
      </c>
      <c r="I104"/>
      <c r="J104" s="213"/>
      <c r="K104" s="213"/>
      <c r="L104" s="7"/>
      <c r="M104" s="7"/>
      <c r="O104" s="7"/>
    </row>
    <row r="105" spans="2:15" s="13" customFormat="1" ht="15" customHeight="1" x14ac:dyDescent="0.15">
      <c r="B105" s="206" t="s">
        <v>866</v>
      </c>
      <c r="C105" s="99" t="s">
        <v>1171</v>
      </c>
      <c r="D105" s="212" t="s">
        <v>55</v>
      </c>
      <c r="E105" s="209" t="s">
        <v>866</v>
      </c>
      <c r="F105" s="203" t="s">
        <v>1171</v>
      </c>
      <c r="G105" s="203" t="s">
        <v>240</v>
      </c>
      <c r="I105"/>
      <c r="J105" s="213"/>
      <c r="K105" s="213"/>
      <c r="L105" s="7"/>
      <c r="M105" s="7"/>
      <c r="O105" s="7"/>
    </row>
    <row r="106" spans="2:15" ht="15" customHeight="1" x14ac:dyDescent="0.15">
      <c r="B106" s="206" t="s">
        <v>867</v>
      </c>
      <c r="C106" s="99" t="s">
        <v>1159</v>
      </c>
      <c r="D106" s="212" t="s">
        <v>55</v>
      </c>
      <c r="E106" s="209" t="s">
        <v>867</v>
      </c>
      <c r="F106" s="203" t="s">
        <v>1680</v>
      </c>
      <c r="G106" s="203" t="s">
        <v>240</v>
      </c>
      <c r="J106" s="213"/>
      <c r="K106" s="213"/>
      <c r="L106" s="7"/>
      <c r="M106" s="7"/>
      <c r="O106" s="7"/>
    </row>
    <row r="107" spans="2:15" ht="15" customHeight="1" x14ac:dyDescent="0.15">
      <c r="B107" s="206" t="s">
        <v>868</v>
      </c>
      <c r="C107" s="99" t="s">
        <v>1172</v>
      </c>
      <c r="D107" s="212" t="s">
        <v>55</v>
      </c>
      <c r="E107" s="209" t="s">
        <v>868</v>
      </c>
      <c r="F107" s="203" t="s">
        <v>1172</v>
      </c>
      <c r="G107" s="203" t="s">
        <v>240</v>
      </c>
      <c r="J107" s="213"/>
      <c r="K107" s="213"/>
      <c r="L107" s="7"/>
      <c r="M107" s="7"/>
      <c r="O107" s="7"/>
    </row>
    <row r="108" spans="2:15" ht="15" customHeight="1" x14ac:dyDescent="0.15">
      <c r="B108" s="206" t="s">
        <v>869</v>
      </c>
      <c r="C108" s="99" t="s">
        <v>1173</v>
      </c>
      <c r="D108" s="212" t="s">
        <v>55</v>
      </c>
      <c r="E108" s="209" t="s">
        <v>869</v>
      </c>
      <c r="F108" s="203" t="s">
        <v>1173</v>
      </c>
      <c r="G108" s="203" t="s">
        <v>240</v>
      </c>
      <c r="J108" s="213"/>
      <c r="K108" s="213"/>
      <c r="L108" s="7"/>
      <c r="M108" s="7"/>
      <c r="O108" s="7"/>
    </row>
    <row r="109" spans="2:15" ht="15" customHeight="1" x14ac:dyDescent="0.15">
      <c r="B109" s="206" t="s">
        <v>870</v>
      </c>
      <c r="C109" s="99" t="s">
        <v>1172</v>
      </c>
      <c r="D109" s="212" t="s">
        <v>55</v>
      </c>
      <c r="E109" s="209" t="s">
        <v>870</v>
      </c>
      <c r="F109" s="203" t="s">
        <v>1172</v>
      </c>
      <c r="G109" s="203" t="s">
        <v>240</v>
      </c>
      <c r="J109" s="213"/>
      <c r="K109" s="213"/>
      <c r="L109" s="7"/>
      <c r="M109" s="7"/>
      <c r="O109" s="7"/>
    </row>
    <row r="110" spans="2:15" s="13" customFormat="1" ht="15" customHeight="1" x14ac:dyDescent="0.15">
      <c r="B110" s="206" t="s">
        <v>871</v>
      </c>
      <c r="C110" s="99" t="s">
        <v>1174</v>
      </c>
      <c r="D110" s="212" t="s">
        <v>55</v>
      </c>
      <c r="E110" s="209" t="s">
        <v>871</v>
      </c>
      <c r="F110" s="203" t="s">
        <v>1174</v>
      </c>
      <c r="G110" s="203" t="s">
        <v>240</v>
      </c>
      <c r="I110"/>
      <c r="J110" s="213"/>
      <c r="K110" s="213"/>
      <c r="L110" s="7"/>
      <c r="M110" s="7"/>
      <c r="O110" s="7"/>
    </row>
    <row r="111" spans="2:15" ht="15" customHeight="1" x14ac:dyDescent="0.15">
      <c r="B111" s="206" t="s">
        <v>872</v>
      </c>
      <c r="C111" s="99" t="s">
        <v>1175</v>
      </c>
      <c r="D111" s="212" t="s">
        <v>55</v>
      </c>
      <c r="E111" s="209" t="s">
        <v>872</v>
      </c>
      <c r="F111" s="203" t="s">
        <v>1175</v>
      </c>
      <c r="G111" s="203" t="s">
        <v>240</v>
      </c>
      <c r="J111" s="213"/>
      <c r="K111" s="213"/>
      <c r="L111" s="7"/>
      <c r="M111" s="7"/>
      <c r="O111" s="7"/>
    </row>
    <row r="112" spans="2:15" s="94" customFormat="1" ht="15" customHeight="1" x14ac:dyDescent="0.15">
      <c r="B112" s="206" t="s">
        <v>873</v>
      </c>
      <c r="C112" s="99" t="s">
        <v>1175</v>
      </c>
      <c r="D112" s="212" t="s">
        <v>55</v>
      </c>
      <c r="E112" s="209" t="s">
        <v>873</v>
      </c>
      <c r="F112" s="203" t="s">
        <v>1175</v>
      </c>
      <c r="G112" s="203" t="s">
        <v>240</v>
      </c>
      <c r="I112"/>
      <c r="J112" s="214"/>
      <c r="K112" s="214"/>
      <c r="L112" s="95"/>
      <c r="M112" s="95"/>
      <c r="O112" s="95"/>
    </row>
    <row r="113" spans="2:15" s="94" customFormat="1" ht="15" customHeight="1" x14ac:dyDescent="0.15">
      <c r="B113" s="206" t="s">
        <v>874</v>
      </c>
      <c r="C113" s="99" t="s">
        <v>1175</v>
      </c>
      <c r="D113" s="212" t="s">
        <v>55</v>
      </c>
      <c r="E113" s="209" t="s">
        <v>874</v>
      </c>
      <c r="F113" s="203" t="s">
        <v>1175</v>
      </c>
      <c r="G113" s="203" t="s">
        <v>240</v>
      </c>
      <c r="I113"/>
      <c r="J113" s="214"/>
      <c r="K113" s="214"/>
      <c r="L113" s="95"/>
      <c r="M113" s="95"/>
      <c r="O113" s="95"/>
    </row>
    <row r="114" spans="2:15" ht="15" customHeight="1" x14ac:dyDescent="0.15">
      <c r="B114" s="206" t="s">
        <v>875</v>
      </c>
      <c r="C114" s="99" t="s">
        <v>1176</v>
      </c>
      <c r="D114" s="212" t="s">
        <v>55</v>
      </c>
      <c r="E114" s="209" t="s">
        <v>875</v>
      </c>
      <c r="F114" s="203" t="s">
        <v>1176</v>
      </c>
      <c r="G114" s="203" t="s">
        <v>240</v>
      </c>
      <c r="J114" s="213"/>
      <c r="K114" s="213"/>
      <c r="L114" s="7"/>
      <c r="M114" s="7"/>
      <c r="O114" s="7"/>
    </row>
    <row r="115" spans="2:15" ht="15" customHeight="1" x14ac:dyDescent="0.15">
      <c r="B115" s="206" t="s">
        <v>876</v>
      </c>
      <c r="C115" s="99" t="s">
        <v>1158</v>
      </c>
      <c r="D115" s="212" t="s">
        <v>55</v>
      </c>
      <c r="E115" s="209" t="s">
        <v>876</v>
      </c>
      <c r="F115" s="203" t="s">
        <v>1158</v>
      </c>
      <c r="G115" s="203" t="s">
        <v>240</v>
      </c>
      <c r="J115" s="213"/>
      <c r="K115" s="213"/>
      <c r="L115" s="7"/>
      <c r="M115" s="7"/>
      <c r="O115" s="7"/>
    </row>
    <row r="116" spans="2:15" s="96" customFormat="1" ht="15" customHeight="1" x14ac:dyDescent="0.15">
      <c r="B116" s="206" t="s">
        <v>877</v>
      </c>
      <c r="C116" s="99" t="s">
        <v>1158</v>
      </c>
      <c r="D116" s="212" t="s">
        <v>55</v>
      </c>
      <c r="E116" s="209" t="s">
        <v>877</v>
      </c>
      <c r="F116" s="203" t="s">
        <v>1158</v>
      </c>
      <c r="G116" s="203" t="s">
        <v>240</v>
      </c>
      <c r="I116"/>
      <c r="J116" s="214"/>
      <c r="K116" s="214"/>
      <c r="L116" s="95"/>
      <c r="M116" s="95"/>
      <c r="O116" s="95"/>
    </row>
    <row r="117" spans="2:15" s="13" customFormat="1" ht="15" customHeight="1" x14ac:dyDescent="0.15">
      <c r="B117" s="206" t="s">
        <v>878</v>
      </c>
      <c r="C117" s="99" t="s">
        <v>1156</v>
      </c>
      <c r="D117" s="212" t="s">
        <v>55</v>
      </c>
      <c r="E117" s="209" t="s">
        <v>878</v>
      </c>
      <c r="F117" s="203" t="s">
        <v>1156</v>
      </c>
      <c r="G117" s="203" t="s">
        <v>240</v>
      </c>
      <c r="I117"/>
      <c r="J117" s="213"/>
      <c r="K117" s="213"/>
      <c r="L117" s="7"/>
      <c r="M117" s="7"/>
      <c r="O117" s="7"/>
    </row>
    <row r="118" spans="2:15" s="96" customFormat="1" ht="15" customHeight="1" x14ac:dyDescent="0.15">
      <c r="B118" s="206" t="s">
        <v>879</v>
      </c>
      <c r="C118" s="99" t="s">
        <v>1158</v>
      </c>
      <c r="D118" s="212" t="s">
        <v>55</v>
      </c>
      <c r="E118" s="209" t="s">
        <v>879</v>
      </c>
      <c r="F118" s="203" t="s">
        <v>1158</v>
      </c>
      <c r="G118" s="203" t="s">
        <v>240</v>
      </c>
      <c r="I118"/>
      <c r="J118" s="214"/>
      <c r="K118" s="214"/>
      <c r="L118" s="95"/>
      <c r="M118" s="95"/>
      <c r="O118" s="95"/>
    </row>
    <row r="119" spans="2:15" ht="15" customHeight="1" x14ac:dyDescent="0.15">
      <c r="B119" s="206" t="s">
        <v>880</v>
      </c>
      <c r="C119" s="99" t="s">
        <v>1156</v>
      </c>
      <c r="D119" s="212" t="s">
        <v>55</v>
      </c>
      <c r="E119" s="209" t="s">
        <v>880</v>
      </c>
      <c r="F119" s="203" t="s">
        <v>1156</v>
      </c>
      <c r="G119" s="203" t="s">
        <v>240</v>
      </c>
      <c r="J119" s="213"/>
      <c r="K119" s="213"/>
      <c r="L119" s="7"/>
      <c r="M119" s="7"/>
      <c r="O119" s="7"/>
    </row>
    <row r="120" spans="2:15" s="7" customFormat="1" ht="15" customHeight="1" x14ac:dyDescent="0.15">
      <c r="B120" s="207" t="s">
        <v>881</v>
      </c>
      <c r="C120" s="99" t="s">
        <v>1126</v>
      </c>
      <c r="D120" s="212" t="s">
        <v>55</v>
      </c>
      <c r="E120" s="209" t="s">
        <v>881</v>
      </c>
      <c r="F120" s="203" t="s">
        <v>1126</v>
      </c>
      <c r="G120" s="203" t="s">
        <v>240</v>
      </c>
      <c r="I120"/>
    </row>
    <row r="121" spans="2:15" ht="15" customHeight="1" x14ac:dyDescent="0.15">
      <c r="B121" s="99" t="s">
        <v>882</v>
      </c>
      <c r="C121" s="99" t="s">
        <v>1126</v>
      </c>
      <c r="D121" s="212" t="s">
        <v>55</v>
      </c>
      <c r="E121" s="209" t="s">
        <v>882</v>
      </c>
      <c r="F121" s="203" t="s">
        <v>1126</v>
      </c>
      <c r="G121" s="203" t="s">
        <v>240</v>
      </c>
      <c r="L121" s="7"/>
      <c r="M121" s="7"/>
      <c r="O121" s="7"/>
    </row>
    <row r="122" spans="2:15" ht="15" customHeight="1" x14ac:dyDescent="0.15">
      <c r="B122" s="203" t="s">
        <v>883</v>
      </c>
      <c r="C122" s="99" t="s">
        <v>1126</v>
      </c>
      <c r="D122" s="212" t="s">
        <v>55</v>
      </c>
      <c r="E122" s="209" t="s">
        <v>883</v>
      </c>
      <c r="F122" s="203" t="s">
        <v>1126</v>
      </c>
      <c r="G122" s="203" t="s">
        <v>240</v>
      </c>
      <c r="L122" s="7"/>
      <c r="M122" s="7"/>
      <c r="O122" s="7"/>
    </row>
    <row r="123" spans="2:15" ht="15" customHeight="1" x14ac:dyDescent="0.15">
      <c r="B123" s="203" t="s">
        <v>884</v>
      </c>
      <c r="C123" s="99" t="s">
        <v>1126</v>
      </c>
      <c r="D123" s="212" t="s">
        <v>55</v>
      </c>
      <c r="E123" s="209" t="s">
        <v>884</v>
      </c>
      <c r="F123" s="203" t="s">
        <v>1126</v>
      </c>
      <c r="G123" s="203" t="s">
        <v>240</v>
      </c>
      <c r="L123" s="7"/>
      <c r="M123" s="7"/>
      <c r="O123" s="7"/>
    </row>
    <row r="124" spans="2:15" s="13" customFormat="1" ht="15" customHeight="1" x14ac:dyDescent="0.15">
      <c r="B124" s="99" t="s">
        <v>885</v>
      </c>
      <c r="C124" s="99" t="s">
        <v>1177</v>
      </c>
      <c r="D124" s="212" t="s">
        <v>55</v>
      </c>
      <c r="E124" s="209" t="s">
        <v>885</v>
      </c>
      <c r="F124" s="203" t="s">
        <v>1177</v>
      </c>
      <c r="G124" s="203" t="s">
        <v>240</v>
      </c>
      <c r="I124"/>
      <c r="L124" s="7"/>
      <c r="M124" s="7"/>
      <c r="O124" s="7"/>
    </row>
    <row r="125" spans="2:15" s="13" customFormat="1" ht="15" customHeight="1" x14ac:dyDescent="0.15">
      <c r="B125" s="203" t="s">
        <v>886</v>
      </c>
      <c r="C125" s="99" t="s">
        <v>1177</v>
      </c>
      <c r="D125" s="212" t="s">
        <v>55</v>
      </c>
      <c r="E125" s="209" t="s">
        <v>886</v>
      </c>
      <c r="F125" s="203" t="s">
        <v>1177</v>
      </c>
      <c r="G125" s="203" t="s">
        <v>240</v>
      </c>
      <c r="I125"/>
      <c r="L125" s="7"/>
      <c r="M125" s="7"/>
      <c r="O125" s="7"/>
    </row>
    <row r="126" spans="2:15" s="13" customFormat="1" ht="15" customHeight="1" x14ac:dyDescent="0.15">
      <c r="B126" s="203" t="s">
        <v>887</v>
      </c>
      <c r="C126" s="99" t="s">
        <v>1177</v>
      </c>
      <c r="D126" s="212" t="s">
        <v>55</v>
      </c>
      <c r="E126" s="209" t="s">
        <v>887</v>
      </c>
      <c r="F126" s="203" t="s">
        <v>1177</v>
      </c>
      <c r="G126" s="203" t="s">
        <v>240</v>
      </c>
      <c r="I126"/>
      <c r="L126" s="7"/>
      <c r="M126" s="7"/>
      <c r="O126" s="7"/>
    </row>
    <row r="127" spans="2:15" ht="15" customHeight="1" x14ac:dyDescent="0.15">
      <c r="B127" s="203" t="s">
        <v>888</v>
      </c>
      <c r="C127" s="99" t="s">
        <v>1128</v>
      </c>
      <c r="D127" s="212" t="s">
        <v>55</v>
      </c>
      <c r="E127" s="209" t="s">
        <v>1651</v>
      </c>
      <c r="F127" s="203" t="s">
        <v>1128</v>
      </c>
      <c r="G127" s="203" t="s">
        <v>240</v>
      </c>
      <c r="L127" s="7"/>
      <c r="M127" s="7"/>
      <c r="O127" s="7"/>
    </row>
    <row r="128" spans="2:15" ht="15" customHeight="1" x14ac:dyDescent="0.15">
      <c r="B128" s="99" t="s">
        <v>889</v>
      </c>
      <c r="C128" s="99" t="s">
        <v>1128</v>
      </c>
      <c r="D128" s="212" t="s">
        <v>55</v>
      </c>
      <c r="E128" s="209" t="s">
        <v>1652</v>
      </c>
      <c r="F128" s="203" t="s">
        <v>1128</v>
      </c>
      <c r="G128" s="203" t="s">
        <v>240</v>
      </c>
      <c r="L128" s="7"/>
      <c r="M128" s="7"/>
      <c r="O128" s="7"/>
    </row>
    <row r="129" spans="2:15" s="13" customFormat="1" ht="15" customHeight="1" x14ac:dyDescent="0.15">
      <c r="B129" s="99" t="s">
        <v>890</v>
      </c>
      <c r="C129" s="99" t="s">
        <v>1178</v>
      </c>
      <c r="D129" s="212" t="s">
        <v>55</v>
      </c>
      <c r="E129" s="209" t="s">
        <v>890</v>
      </c>
      <c r="F129" s="203" t="s">
        <v>1178</v>
      </c>
      <c r="G129" s="203" t="s">
        <v>240</v>
      </c>
      <c r="I129"/>
      <c r="L129" s="7"/>
      <c r="M129" s="7"/>
      <c r="O129" s="7"/>
    </row>
    <row r="130" spans="2:15" s="13" customFormat="1" ht="15" customHeight="1" x14ac:dyDescent="0.15">
      <c r="B130" s="203" t="s">
        <v>891</v>
      </c>
      <c r="C130" s="99" t="s">
        <v>1178</v>
      </c>
      <c r="D130" s="212" t="s">
        <v>55</v>
      </c>
      <c r="E130" s="209" t="s">
        <v>891</v>
      </c>
      <c r="F130" s="203" t="s">
        <v>1178</v>
      </c>
      <c r="G130" s="203" t="s">
        <v>240</v>
      </c>
      <c r="I130"/>
      <c r="L130" s="7"/>
      <c r="M130" s="7"/>
      <c r="O130" s="7"/>
    </row>
    <row r="131" spans="2:15" s="13" customFormat="1" ht="15" customHeight="1" x14ac:dyDescent="0.15">
      <c r="B131" s="203" t="s">
        <v>892</v>
      </c>
      <c r="C131" s="99" t="s">
        <v>1178</v>
      </c>
      <c r="D131" s="212" t="s">
        <v>55</v>
      </c>
      <c r="E131" s="209" t="s">
        <v>892</v>
      </c>
      <c r="F131" s="203" t="s">
        <v>1178</v>
      </c>
      <c r="G131" s="203" t="s">
        <v>240</v>
      </c>
      <c r="I131"/>
      <c r="L131" s="7"/>
      <c r="M131" s="7"/>
      <c r="O131" s="7"/>
    </row>
    <row r="132" spans="2:15" ht="15" customHeight="1" x14ac:dyDescent="0.15">
      <c r="B132" s="203" t="s">
        <v>893</v>
      </c>
      <c r="C132" s="99" t="s">
        <v>1178</v>
      </c>
      <c r="D132" s="212" t="s">
        <v>55</v>
      </c>
      <c r="E132" s="209" t="s">
        <v>893</v>
      </c>
      <c r="F132" s="203" t="s">
        <v>1178</v>
      </c>
      <c r="G132" s="203" t="s">
        <v>240</v>
      </c>
      <c r="L132" s="7"/>
      <c r="M132" s="7"/>
      <c r="O132" s="7"/>
    </row>
    <row r="133" spans="2:15" ht="15" customHeight="1" x14ac:dyDescent="0.15">
      <c r="B133" s="99" t="s">
        <v>894</v>
      </c>
      <c r="C133" s="99" t="s">
        <v>1178</v>
      </c>
      <c r="D133" s="212" t="s">
        <v>55</v>
      </c>
      <c r="E133" s="209" t="s">
        <v>894</v>
      </c>
      <c r="F133" s="203" t="s">
        <v>1178</v>
      </c>
      <c r="G133" s="203" t="s">
        <v>240</v>
      </c>
      <c r="L133" s="7"/>
      <c r="M133" s="7"/>
      <c r="O133" s="7"/>
    </row>
    <row r="134" spans="2:15" ht="15" customHeight="1" x14ac:dyDescent="0.15">
      <c r="B134" s="203" t="s">
        <v>895</v>
      </c>
      <c r="C134" s="99" t="s">
        <v>1179</v>
      </c>
      <c r="D134" s="212" t="s">
        <v>55</v>
      </c>
      <c r="E134" s="209" t="s">
        <v>895</v>
      </c>
      <c r="F134" s="203" t="s">
        <v>1179</v>
      </c>
      <c r="G134" s="203" t="s">
        <v>240</v>
      </c>
      <c r="L134" s="7"/>
      <c r="M134" s="7"/>
      <c r="O134" s="7"/>
    </row>
    <row r="135" spans="2:15" s="13" customFormat="1" ht="15" customHeight="1" x14ac:dyDescent="0.15">
      <c r="B135" s="203" t="s">
        <v>896</v>
      </c>
      <c r="C135" s="99" t="s">
        <v>1179</v>
      </c>
      <c r="D135" s="212" t="s">
        <v>55</v>
      </c>
      <c r="E135" s="209" t="s">
        <v>896</v>
      </c>
      <c r="F135" s="203" t="s">
        <v>1179</v>
      </c>
      <c r="G135" s="203" t="s">
        <v>240</v>
      </c>
      <c r="I135"/>
      <c r="L135" s="7"/>
      <c r="M135" s="7"/>
      <c r="O135" s="7"/>
    </row>
    <row r="136" spans="2:15" s="13" customFormat="1" ht="15" customHeight="1" x14ac:dyDescent="0.15">
      <c r="B136" s="203" t="s">
        <v>897</v>
      </c>
      <c r="C136" s="99" t="s">
        <v>1179</v>
      </c>
      <c r="D136" s="212" t="s">
        <v>55</v>
      </c>
      <c r="E136" s="209" t="s">
        <v>897</v>
      </c>
      <c r="F136" s="203" t="s">
        <v>1179</v>
      </c>
      <c r="G136" s="203" t="s">
        <v>240</v>
      </c>
      <c r="I136"/>
      <c r="L136" s="7"/>
      <c r="M136" s="7"/>
      <c r="O136" s="7"/>
    </row>
    <row r="137" spans="2:15" ht="15" customHeight="1" x14ac:dyDescent="0.15">
      <c r="B137" s="99" t="s">
        <v>898</v>
      </c>
      <c r="C137" s="99" t="s">
        <v>1180</v>
      </c>
      <c r="D137" s="212" t="s">
        <v>55</v>
      </c>
      <c r="E137" s="209" t="s">
        <v>898</v>
      </c>
      <c r="F137" s="203" t="s">
        <v>1180</v>
      </c>
      <c r="G137" s="203" t="s">
        <v>240</v>
      </c>
      <c r="L137" s="7"/>
      <c r="M137" s="7"/>
      <c r="O137" s="7"/>
    </row>
    <row r="138" spans="2:15" ht="15" customHeight="1" x14ac:dyDescent="0.15">
      <c r="B138" s="99" t="s">
        <v>899</v>
      </c>
      <c r="C138" s="99" t="s">
        <v>1161</v>
      </c>
      <c r="D138" s="212" t="s">
        <v>55</v>
      </c>
      <c r="E138" s="209" t="s">
        <v>899</v>
      </c>
      <c r="F138" s="203" t="s">
        <v>1161</v>
      </c>
      <c r="G138" s="203" t="s">
        <v>240</v>
      </c>
      <c r="L138" s="7"/>
      <c r="M138" s="7"/>
      <c r="O138" s="7"/>
    </row>
    <row r="139" spans="2:15" ht="15" customHeight="1" x14ac:dyDescent="0.15">
      <c r="B139" s="99" t="s">
        <v>900</v>
      </c>
      <c r="C139" s="99" t="s">
        <v>1161</v>
      </c>
      <c r="D139" s="212" t="s">
        <v>55</v>
      </c>
      <c r="E139" s="209" t="s">
        <v>900</v>
      </c>
      <c r="F139" s="203" t="s">
        <v>1161</v>
      </c>
      <c r="G139" s="203" t="s">
        <v>240</v>
      </c>
      <c r="L139" s="7"/>
      <c r="M139" s="7"/>
      <c r="O139" s="7"/>
    </row>
    <row r="140" spans="2:15" s="13" customFormat="1" ht="15" customHeight="1" x14ac:dyDescent="0.15">
      <c r="B140" s="203" t="s">
        <v>901</v>
      </c>
      <c r="C140" s="99" t="s">
        <v>1161</v>
      </c>
      <c r="D140" s="212" t="s">
        <v>55</v>
      </c>
      <c r="E140" s="209" t="s">
        <v>901</v>
      </c>
      <c r="F140" s="203" t="s">
        <v>1161</v>
      </c>
      <c r="G140" s="203" t="s">
        <v>240</v>
      </c>
      <c r="I140"/>
      <c r="L140" s="7"/>
      <c r="M140" s="7"/>
      <c r="O140" s="7"/>
    </row>
    <row r="141" spans="2:15" s="13" customFormat="1" ht="15" customHeight="1" x14ac:dyDescent="0.15">
      <c r="B141" s="203" t="s">
        <v>902</v>
      </c>
      <c r="C141" s="99" t="s">
        <v>1161</v>
      </c>
      <c r="D141" s="212" t="s">
        <v>55</v>
      </c>
      <c r="E141" s="209" t="s">
        <v>902</v>
      </c>
      <c r="F141" s="203" t="s">
        <v>1161</v>
      </c>
      <c r="G141" s="203" t="s">
        <v>240</v>
      </c>
      <c r="I141"/>
      <c r="L141" s="7"/>
      <c r="M141" s="7"/>
      <c r="O141" s="7"/>
    </row>
    <row r="142" spans="2:15" s="178" customFormat="1" ht="15" customHeight="1" x14ac:dyDescent="0.15">
      <c r="B142" s="203" t="s">
        <v>903</v>
      </c>
      <c r="C142" s="99" t="s">
        <v>1161</v>
      </c>
      <c r="D142" s="212" t="s">
        <v>55</v>
      </c>
      <c r="E142" s="209" t="s">
        <v>903</v>
      </c>
      <c r="F142" s="203" t="s">
        <v>1161</v>
      </c>
      <c r="G142" s="203" t="s">
        <v>240</v>
      </c>
      <c r="L142" s="179"/>
      <c r="M142" s="179"/>
      <c r="O142" s="179"/>
    </row>
    <row r="143" spans="2:15" ht="15" customHeight="1" x14ac:dyDescent="0.15">
      <c r="B143" s="99" t="s">
        <v>904</v>
      </c>
      <c r="C143" s="99" t="s">
        <v>1181</v>
      </c>
      <c r="D143" s="212" t="s">
        <v>55</v>
      </c>
      <c r="E143" s="209" t="s">
        <v>904</v>
      </c>
      <c r="F143" s="203" t="s">
        <v>1181</v>
      </c>
      <c r="G143" s="203" t="s">
        <v>240</v>
      </c>
      <c r="L143" s="7"/>
      <c r="M143" s="7"/>
      <c r="O143" s="7"/>
    </row>
    <row r="144" spans="2:15" s="13" customFormat="1" ht="15" customHeight="1" x14ac:dyDescent="0.15">
      <c r="B144" s="99" t="s">
        <v>905</v>
      </c>
      <c r="C144" s="99" t="s">
        <v>1182</v>
      </c>
      <c r="D144" s="212" t="s">
        <v>55</v>
      </c>
      <c r="E144" s="209" t="s">
        <v>905</v>
      </c>
      <c r="F144" s="203" t="s">
        <v>1182</v>
      </c>
      <c r="G144" s="203" t="s">
        <v>240</v>
      </c>
      <c r="I144"/>
      <c r="L144" s="7"/>
      <c r="M144" s="7"/>
      <c r="O144" s="7"/>
    </row>
    <row r="145" spans="2:15" ht="15" customHeight="1" x14ac:dyDescent="0.15">
      <c r="B145" s="99" t="s">
        <v>906</v>
      </c>
      <c r="C145" s="99" t="s">
        <v>1182</v>
      </c>
      <c r="D145" s="212" t="s">
        <v>55</v>
      </c>
      <c r="E145" s="209" t="s">
        <v>906</v>
      </c>
      <c r="F145" s="203" t="s">
        <v>1182</v>
      </c>
      <c r="G145" s="203" t="s">
        <v>240</v>
      </c>
      <c r="L145" s="7"/>
      <c r="M145" s="7"/>
      <c r="O145" s="7"/>
    </row>
    <row r="146" spans="2:15" ht="15" customHeight="1" x14ac:dyDescent="0.15">
      <c r="B146" s="203" t="s">
        <v>907</v>
      </c>
      <c r="C146" s="99" t="s">
        <v>1183</v>
      </c>
      <c r="D146" s="212" t="s">
        <v>55</v>
      </c>
      <c r="E146" s="209" t="s">
        <v>907</v>
      </c>
      <c r="F146" s="203" t="s">
        <v>1183</v>
      </c>
      <c r="G146" s="203" t="s">
        <v>240</v>
      </c>
      <c r="L146" s="7"/>
      <c r="M146" s="7"/>
      <c r="O146" s="7"/>
    </row>
    <row r="147" spans="2:15" ht="15" customHeight="1" x14ac:dyDescent="0.15">
      <c r="B147" s="203" t="s">
        <v>908</v>
      </c>
      <c r="C147" s="99" t="s">
        <v>1184</v>
      </c>
      <c r="D147" s="212" t="s">
        <v>55</v>
      </c>
      <c r="E147" s="209" t="s">
        <v>908</v>
      </c>
      <c r="F147" s="203" t="s">
        <v>1184</v>
      </c>
      <c r="G147" s="203" t="s">
        <v>240</v>
      </c>
      <c r="L147" s="7"/>
      <c r="M147" s="7"/>
      <c r="O147" s="7"/>
    </row>
    <row r="148" spans="2:15" s="13" customFormat="1" ht="15" customHeight="1" x14ac:dyDescent="0.15">
      <c r="B148" s="203" t="s">
        <v>909</v>
      </c>
      <c r="C148" s="99" t="s">
        <v>1184</v>
      </c>
      <c r="D148" s="212" t="s">
        <v>55</v>
      </c>
      <c r="E148" s="209" t="s">
        <v>909</v>
      </c>
      <c r="F148" s="203" t="s">
        <v>1184</v>
      </c>
      <c r="G148" s="203" t="s">
        <v>240</v>
      </c>
      <c r="I148"/>
      <c r="L148" s="7"/>
      <c r="M148" s="7"/>
      <c r="O148" s="7"/>
    </row>
    <row r="149" spans="2:15" s="180" customFormat="1" ht="15" customHeight="1" x14ac:dyDescent="0.15">
      <c r="B149" s="99" t="s">
        <v>910</v>
      </c>
      <c r="C149" s="99" t="s">
        <v>1184</v>
      </c>
      <c r="D149" s="212" t="s">
        <v>55</v>
      </c>
      <c r="E149" s="209" t="s">
        <v>910</v>
      </c>
      <c r="F149" s="203" t="s">
        <v>1184</v>
      </c>
      <c r="G149" s="203" t="s">
        <v>240</v>
      </c>
      <c r="I149" s="178"/>
      <c r="L149" s="179"/>
      <c r="M149" s="179"/>
      <c r="O149" s="179"/>
    </row>
    <row r="150" spans="2:15" s="180" customFormat="1" ht="15" customHeight="1" x14ac:dyDescent="0.15">
      <c r="B150" s="99" t="s">
        <v>911</v>
      </c>
      <c r="C150" s="99" t="s">
        <v>1184</v>
      </c>
      <c r="D150" s="212" t="s">
        <v>55</v>
      </c>
      <c r="E150" s="209" t="s">
        <v>911</v>
      </c>
      <c r="F150" s="203" t="s">
        <v>1184</v>
      </c>
      <c r="G150" s="203" t="s">
        <v>240</v>
      </c>
      <c r="I150" s="178"/>
      <c r="L150" s="179"/>
      <c r="M150" s="179"/>
      <c r="O150" s="179"/>
    </row>
    <row r="151" spans="2:15" ht="15" customHeight="1" x14ac:dyDescent="0.15">
      <c r="B151" s="99" t="s">
        <v>912</v>
      </c>
      <c r="C151" s="99" t="s">
        <v>1184</v>
      </c>
      <c r="D151" s="212" t="s">
        <v>55</v>
      </c>
      <c r="E151" s="209" t="s">
        <v>912</v>
      </c>
      <c r="F151" s="203" t="s">
        <v>1184</v>
      </c>
      <c r="G151" s="203" t="s">
        <v>240</v>
      </c>
      <c r="L151" s="7"/>
      <c r="M151" s="7"/>
      <c r="O151" s="7"/>
    </row>
    <row r="152" spans="2:15" ht="15" customHeight="1" x14ac:dyDescent="0.15">
      <c r="B152" s="99" t="s">
        <v>913</v>
      </c>
      <c r="C152" s="99" t="s">
        <v>1124</v>
      </c>
      <c r="D152" s="212" t="s">
        <v>55</v>
      </c>
      <c r="E152" s="209" t="s">
        <v>913</v>
      </c>
      <c r="F152" s="203" t="s">
        <v>1124</v>
      </c>
      <c r="G152" s="203" t="s">
        <v>240</v>
      </c>
      <c r="L152" s="7"/>
      <c r="M152" s="7"/>
      <c r="O152" s="7"/>
    </row>
    <row r="153" spans="2:15" s="13" customFormat="1" ht="15" customHeight="1" x14ac:dyDescent="0.15">
      <c r="B153" s="99" t="s">
        <v>914</v>
      </c>
      <c r="C153" s="99" t="s">
        <v>1124</v>
      </c>
      <c r="D153" s="212" t="s">
        <v>55</v>
      </c>
      <c r="E153" s="209" t="s">
        <v>914</v>
      </c>
      <c r="F153" s="203" t="s">
        <v>1124</v>
      </c>
      <c r="G153" s="203" t="s">
        <v>240</v>
      </c>
      <c r="I153"/>
      <c r="L153" s="7"/>
      <c r="M153" s="7"/>
      <c r="O153" s="7"/>
    </row>
    <row r="154" spans="2:15" s="13" customFormat="1" ht="15" customHeight="1" x14ac:dyDescent="0.15">
      <c r="B154" s="99" t="s">
        <v>915</v>
      </c>
      <c r="C154" s="99" t="s">
        <v>1125</v>
      </c>
      <c r="D154" s="212" t="s">
        <v>55</v>
      </c>
      <c r="E154" s="209" t="s">
        <v>915</v>
      </c>
      <c r="F154" s="203" t="s">
        <v>1125</v>
      </c>
      <c r="G154" s="203" t="s">
        <v>240</v>
      </c>
      <c r="I154"/>
      <c r="L154" s="7"/>
      <c r="M154" s="7"/>
      <c r="O154" s="7"/>
    </row>
    <row r="155" spans="2:15" s="13" customFormat="1" ht="15" customHeight="1" x14ac:dyDescent="0.15">
      <c r="B155" s="203" t="s">
        <v>916</v>
      </c>
      <c r="C155" s="99" t="s">
        <v>1125</v>
      </c>
      <c r="D155" s="212" t="s">
        <v>55</v>
      </c>
      <c r="E155" s="209" t="s">
        <v>916</v>
      </c>
      <c r="F155" s="203" t="s">
        <v>1125</v>
      </c>
      <c r="G155" s="203" t="s">
        <v>240</v>
      </c>
      <c r="I155"/>
      <c r="L155" s="7"/>
      <c r="M155" s="7"/>
      <c r="O155" s="7"/>
    </row>
    <row r="156" spans="2:15" ht="15" customHeight="1" x14ac:dyDescent="0.15">
      <c r="B156" s="205" t="s">
        <v>917</v>
      </c>
      <c r="C156" s="99" t="s">
        <v>1185</v>
      </c>
      <c r="D156" s="212" t="s">
        <v>55</v>
      </c>
      <c r="E156" s="209" t="s">
        <v>917</v>
      </c>
      <c r="F156" s="203" t="s">
        <v>1185</v>
      </c>
      <c r="G156" s="203" t="s">
        <v>240</v>
      </c>
      <c r="L156" s="7"/>
      <c r="M156" s="7"/>
      <c r="O156" s="7"/>
    </row>
    <row r="157" spans="2:15" ht="15" customHeight="1" x14ac:dyDescent="0.15">
      <c r="B157" s="206" t="s">
        <v>918</v>
      </c>
      <c r="C157" s="99" t="s">
        <v>1126</v>
      </c>
      <c r="D157" s="212" t="s">
        <v>55</v>
      </c>
      <c r="E157" s="209" t="s">
        <v>918</v>
      </c>
      <c r="F157" s="203" t="s">
        <v>1126</v>
      </c>
      <c r="G157" s="203" t="s">
        <v>240</v>
      </c>
      <c r="L157" s="7"/>
      <c r="M157" s="7"/>
      <c r="O157" s="7"/>
    </row>
    <row r="158" spans="2:15" ht="15" customHeight="1" x14ac:dyDescent="0.15">
      <c r="B158" s="205" t="s">
        <v>919</v>
      </c>
      <c r="C158" s="99" t="s">
        <v>1126</v>
      </c>
      <c r="D158" s="212" t="s">
        <v>55</v>
      </c>
      <c r="E158" s="209" t="s">
        <v>919</v>
      </c>
      <c r="F158" s="203" t="s">
        <v>1126</v>
      </c>
      <c r="G158" s="203" t="s">
        <v>240</v>
      </c>
      <c r="L158" s="7"/>
      <c r="M158" s="7"/>
      <c r="O158" s="7"/>
    </row>
    <row r="159" spans="2:15" s="13" customFormat="1" ht="15" customHeight="1" x14ac:dyDescent="0.15">
      <c r="B159" s="205" t="s">
        <v>920</v>
      </c>
      <c r="C159" s="99" t="s">
        <v>1126</v>
      </c>
      <c r="D159" s="212" t="s">
        <v>55</v>
      </c>
      <c r="E159" s="209" t="s">
        <v>920</v>
      </c>
      <c r="F159" s="203" t="s">
        <v>1126</v>
      </c>
      <c r="G159" s="203" t="s">
        <v>240</v>
      </c>
      <c r="I159"/>
      <c r="L159" s="7"/>
      <c r="M159" s="7"/>
      <c r="O159" s="7"/>
    </row>
    <row r="160" spans="2:15" s="13" customFormat="1" ht="15" customHeight="1" x14ac:dyDescent="0.15">
      <c r="B160" s="205" t="s">
        <v>921</v>
      </c>
      <c r="C160" s="99" t="s">
        <v>1186</v>
      </c>
      <c r="D160" s="212" t="s">
        <v>55</v>
      </c>
      <c r="E160" s="209" t="s">
        <v>921</v>
      </c>
      <c r="F160" s="203" t="s">
        <v>1186</v>
      </c>
      <c r="G160" s="203" t="s">
        <v>240</v>
      </c>
      <c r="I160"/>
      <c r="L160" s="7"/>
      <c r="M160" s="7"/>
      <c r="O160" s="7"/>
    </row>
    <row r="161" spans="2:15" ht="15" customHeight="1" x14ac:dyDescent="0.15">
      <c r="B161" s="205" t="s">
        <v>922</v>
      </c>
      <c r="C161" s="99" t="s">
        <v>1186</v>
      </c>
      <c r="D161" s="212" t="s">
        <v>55</v>
      </c>
      <c r="E161" s="209" t="s">
        <v>922</v>
      </c>
      <c r="F161" s="203" t="s">
        <v>1186</v>
      </c>
      <c r="G161" s="203" t="s">
        <v>240</v>
      </c>
      <c r="L161" s="7"/>
      <c r="M161" s="7"/>
      <c r="O161" s="7"/>
    </row>
    <row r="162" spans="2:15" ht="15" customHeight="1" x14ac:dyDescent="0.15">
      <c r="B162" s="206" t="s">
        <v>923</v>
      </c>
      <c r="C162" s="99" t="s">
        <v>1186</v>
      </c>
      <c r="D162" s="212" t="s">
        <v>55</v>
      </c>
      <c r="E162" s="209" t="s">
        <v>923</v>
      </c>
      <c r="F162" s="203" t="s">
        <v>1186</v>
      </c>
      <c r="G162" s="203" t="s">
        <v>240</v>
      </c>
      <c r="L162" s="7"/>
      <c r="M162" s="7"/>
      <c r="O162" s="7"/>
    </row>
    <row r="163" spans="2:15" ht="15" customHeight="1" x14ac:dyDescent="0.15">
      <c r="B163" s="206" t="s">
        <v>924</v>
      </c>
      <c r="C163" s="99" t="s">
        <v>1186</v>
      </c>
      <c r="D163" s="212" t="s">
        <v>55</v>
      </c>
      <c r="E163" s="209" t="s">
        <v>924</v>
      </c>
      <c r="F163" s="203" t="s">
        <v>1186</v>
      </c>
      <c r="G163" s="203" t="s">
        <v>240</v>
      </c>
      <c r="L163" s="7"/>
      <c r="M163" s="7"/>
      <c r="O163" s="7"/>
    </row>
    <row r="164" spans="2:15" s="13" customFormat="1" ht="15" customHeight="1" x14ac:dyDescent="0.15">
      <c r="B164" s="206" t="s">
        <v>925</v>
      </c>
      <c r="C164" s="99" t="s">
        <v>1187</v>
      </c>
      <c r="D164" s="212" t="s">
        <v>55</v>
      </c>
      <c r="E164" s="209" t="s">
        <v>925</v>
      </c>
      <c r="F164" s="203" t="s">
        <v>1187</v>
      </c>
      <c r="G164" s="203" t="s">
        <v>240</v>
      </c>
      <c r="I164"/>
      <c r="L164" s="7"/>
      <c r="M164" s="7"/>
      <c r="O164" s="7"/>
    </row>
    <row r="165" spans="2:15" s="13" customFormat="1" ht="15" customHeight="1" x14ac:dyDescent="0.15">
      <c r="B165" s="206" t="s">
        <v>926</v>
      </c>
      <c r="C165" s="99" t="s">
        <v>1187</v>
      </c>
      <c r="D165" s="212" t="s">
        <v>55</v>
      </c>
      <c r="E165" s="209" t="s">
        <v>926</v>
      </c>
      <c r="F165" s="203" t="s">
        <v>1187</v>
      </c>
      <c r="G165" s="203" t="s">
        <v>240</v>
      </c>
      <c r="I165"/>
      <c r="L165" s="7"/>
      <c r="M165" s="7"/>
      <c r="O165" s="7"/>
    </row>
    <row r="166" spans="2:15" ht="15" customHeight="1" x14ac:dyDescent="0.15">
      <c r="B166" s="205" t="s">
        <v>927</v>
      </c>
      <c r="C166" s="99" t="s">
        <v>1187</v>
      </c>
      <c r="D166" s="212" t="s">
        <v>55</v>
      </c>
      <c r="E166" s="209" t="s">
        <v>927</v>
      </c>
      <c r="F166" s="203" t="s">
        <v>1187</v>
      </c>
      <c r="G166" s="203" t="s">
        <v>240</v>
      </c>
      <c r="L166" s="7"/>
      <c r="M166" s="7"/>
      <c r="O166" s="7"/>
    </row>
    <row r="167" spans="2:15" ht="15" customHeight="1" x14ac:dyDescent="0.15">
      <c r="B167" s="205" t="s">
        <v>928</v>
      </c>
      <c r="C167" s="99" t="s">
        <v>1187</v>
      </c>
      <c r="D167" s="212" t="s">
        <v>55</v>
      </c>
      <c r="E167" s="209" t="s">
        <v>928</v>
      </c>
      <c r="F167" s="203" t="s">
        <v>1187</v>
      </c>
      <c r="G167" s="203" t="s">
        <v>240</v>
      </c>
      <c r="L167" s="7"/>
      <c r="M167" s="7"/>
      <c r="O167" s="7"/>
    </row>
    <row r="168" spans="2:15" s="13" customFormat="1" ht="15" customHeight="1" x14ac:dyDescent="0.15">
      <c r="B168" s="205" t="s">
        <v>929</v>
      </c>
      <c r="C168" s="99" t="s">
        <v>1187</v>
      </c>
      <c r="D168" s="212" t="s">
        <v>55</v>
      </c>
      <c r="E168" s="209" t="s">
        <v>929</v>
      </c>
      <c r="F168" s="203" t="s">
        <v>1187</v>
      </c>
      <c r="G168" s="203" t="s">
        <v>240</v>
      </c>
      <c r="I168"/>
      <c r="L168" s="7"/>
      <c r="M168" s="7"/>
      <c r="O168" s="7"/>
    </row>
    <row r="169" spans="2:15" ht="15" customHeight="1" x14ac:dyDescent="0.15">
      <c r="B169" s="205" t="s">
        <v>930</v>
      </c>
      <c r="C169" s="99" t="s">
        <v>1187</v>
      </c>
      <c r="D169" s="212" t="s">
        <v>55</v>
      </c>
      <c r="E169" s="209" t="s">
        <v>930</v>
      </c>
      <c r="F169" s="203" t="s">
        <v>1187</v>
      </c>
      <c r="G169" s="203" t="s">
        <v>240</v>
      </c>
      <c r="L169" s="7"/>
      <c r="M169" s="7"/>
      <c r="O169" s="7"/>
    </row>
    <row r="170" spans="2:15" ht="15" customHeight="1" x14ac:dyDescent="0.15">
      <c r="B170" s="206" t="s">
        <v>931</v>
      </c>
      <c r="C170" s="99" t="s">
        <v>1188</v>
      </c>
      <c r="D170" s="212" t="s">
        <v>55</v>
      </c>
      <c r="E170" s="209" t="s">
        <v>931</v>
      </c>
      <c r="F170" s="203" t="s">
        <v>1188</v>
      </c>
      <c r="G170" s="203" t="s">
        <v>240</v>
      </c>
      <c r="L170" s="7"/>
      <c r="M170" s="7"/>
      <c r="O170" s="7"/>
    </row>
    <row r="171" spans="2:15" ht="15" customHeight="1" x14ac:dyDescent="0.15">
      <c r="B171" s="206" t="s">
        <v>932</v>
      </c>
      <c r="C171" s="99" t="s">
        <v>1188</v>
      </c>
      <c r="D171" s="212" t="s">
        <v>55</v>
      </c>
      <c r="E171" s="209" t="s">
        <v>932</v>
      </c>
      <c r="F171" s="203" t="s">
        <v>1188</v>
      </c>
      <c r="G171" s="203" t="s">
        <v>240</v>
      </c>
      <c r="L171" s="7"/>
      <c r="M171" s="7"/>
      <c r="O171" s="7"/>
    </row>
    <row r="172" spans="2:15" ht="15" customHeight="1" x14ac:dyDescent="0.15">
      <c r="B172" s="206" t="s">
        <v>933</v>
      </c>
      <c r="C172" s="99" t="s">
        <v>1188</v>
      </c>
      <c r="D172" s="212" t="s">
        <v>55</v>
      </c>
      <c r="E172" s="209" t="s">
        <v>933</v>
      </c>
      <c r="F172" s="203" t="s">
        <v>1188</v>
      </c>
      <c r="G172" s="203" t="s">
        <v>240</v>
      </c>
      <c r="L172" s="7"/>
      <c r="M172" s="7"/>
      <c r="O172" s="7"/>
    </row>
    <row r="173" spans="2:15" s="7" customFormat="1" ht="15" customHeight="1" x14ac:dyDescent="0.15">
      <c r="B173" s="207" t="s">
        <v>934</v>
      </c>
      <c r="C173" s="99" t="s">
        <v>1189</v>
      </c>
      <c r="D173" s="212" t="s">
        <v>55</v>
      </c>
      <c r="E173" s="209" t="s">
        <v>934</v>
      </c>
      <c r="F173" s="203" t="s">
        <v>1189</v>
      </c>
      <c r="G173" s="203" t="s">
        <v>240</v>
      </c>
      <c r="I173"/>
    </row>
    <row r="174" spans="2:15" ht="15" customHeight="1" x14ac:dyDescent="0.15">
      <c r="B174" s="206" t="s">
        <v>935</v>
      </c>
      <c r="C174" s="99" t="s">
        <v>1190</v>
      </c>
      <c r="D174" s="212" t="s">
        <v>55</v>
      </c>
      <c r="E174" s="209" t="s">
        <v>935</v>
      </c>
      <c r="F174" s="203" t="s">
        <v>1190</v>
      </c>
      <c r="G174" s="203" t="s">
        <v>240</v>
      </c>
      <c r="L174" s="7"/>
      <c r="M174" s="7"/>
      <c r="O174" s="7"/>
    </row>
    <row r="175" spans="2:15" ht="15" customHeight="1" x14ac:dyDescent="0.15">
      <c r="B175" s="206" t="s">
        <v>936</v>
      </c>
      <c r="C175" s="99" t="s">
        <v>1190</v>
      </c>
      <c r="D175" s="212" t="s">
        <v>55</v>
      </c>
      <c r="E175" s="209" t="s">
        <v>936</v>
      </c>
      <c r="F175" s="203" t="s">
        <v>1190</v>
      </c>
      <c r="G175" s="203" t="s">
        <v>240</v>
      </c>
      <c r="L175" s="7"/>
      <c r="M175" s="7"/>
      <c r="O175" s="7"/>
    </row>
    <row r="176" spans="2:15" ht="15" customHeight="1" x14ac:dyDescent="0.15">
      <c r="B176" s="99" t="s">
        <v>937</v>
      </c>
      <c r="C176" s="99" t="s">
        <v>1190</v>
      </c>
      <c r="D176" s="212" t="s">
        <v>55</v>
      </c>
      <c r="E176" s="209" t="s">
        <v>937</v>
      </c>
      <c r="F176" s="203" t="s">
        <v>1190</v>
      </c>
      <c r="G176" s="203" t="s">
        <v>240</v>
      </c>
      <c r="L176" s="7"/>
      <c r="M176" s="7"/>
      <c r="O176" s="7"/>
    </row>
    <row r="177" spans="2:8" ht="15" customHeight="1" x14ac:dyDescent="0.15">
      <c r="B177" s="99" t="s">
        <v>938</v>
      </c>
      <c r="C177" s="99" t="s">
        <v>1191</v>
      </c>
      <c r="D177" s="212" t="s">
        <v>55</v>
      </c>
      <c r="E177" s="209" t="s">
        <v>938</v>
      </c>
      <c r="F177" s="203" t="s">
        <v>1191</v>
      </c>
      <c r="G177" s="203" t="s">
        <v>240</v>
      </c>
    </row>
    <row r="178" spans="2:8" ht="15" customHeight="1" x14ac:dyDescent="0.15">
      <c r="B178" s="99" t="s">
        <v>939</v>
      </c>
      <c r="C178" s="99" t="s">
        <v>1192</v>
      </c>
      <c r="D178" s="212" t="s">
        <v>55</v>
      </c>
      <c r="E178" s="209" t="s">
        <v>1679</v>
      </c>
      <c r="F178" s="203" t="s">
        <v>1679</v>
      </c>
      <c r="G178" s="203" t="s">
        <v>1679</v>
      </c>
    </row>
    <row r="179" spans="2:8" ht="15" customHeight="1" x14ac:dyDescent="0.15">
      <c r="B179" s="99" t="s">
        <v>940</v>
      </c>
      <c r="C179" s="99" t="s">
        <v>1192</v>
      </c>
      <c r="D179" s="212" t="s">
        <v>55</v>
      </c>
      <c r="E179" s="209" t="s">
        <v>1679</v>
      </c>
      <c r="F179" s="203" t="s">
        <v>1679</v>
      </c>
      <c r="G179" s="203" t="s">
        <v>1679</v>
      </c>
    </row>
    <row r="180" spans="2:8" ht="15" customHeight="1" x14ac:dyDescent="0.15">
      <c r="B180" s="99" t="s">
        <v>941</v>
      </c>
      <c r="C180" s="99" t="s">
        <v>1193</v>
      </c>
      <c r="D180" s="212" t="s">
        <v>55</v>
      </c>
      <c r="E180" s="209" t="s">
        <v>941</v>
      </c>
      <c r="F180" s="203" t="s">
        <v>1193</v>
      </c>
      <c r="G180" s="203" t="s">
        <v>240</v>
      </c>
    </row>
    <row r="181" spans="2:8" ht="15" customHeight="1" x14ac:dyDescent="0.15">
      <c r="B181" s="99" t="s">
        <v>942</v>
      </c>
      <c r="C181" s="99" t="s">
        <v>1193</v>
      </c>
      <c r="D181" s="212" t="s">
        <v>55</v>
      </c>
      <c r="E181" s="209" t="s">
        <v>1679</v>
      </c>
      <c r="F181" s="203" t="s">
        <v>1679</v>
      </c>
      <c r="G181" s="203" t="s">
        <v>1679</v>
      </c>
    </row>
    <row r="182" spans="2:8" ht="15" customHeight="1" x14ac:dyDescent="0.15">
      <c r="B182" s="99" t="s">
        <v>943</v>
      </c>
      <c r="C182" s="99" t="s">
        <v>1193</v>
      </c>
      <c r="D182" s="212" t="s">
        <v>55</v>
      </c>
      <c r="E182" s="209" t="s">
        <v>943</v>
      </c>
      <c r="F182" s="203" t="s">
        <v>1193</v>
      </c>
      <c r="G182" s="203" t="s">
        <v>240</v>
      </c>
    </row>
    <row r="183" spans="2:8" ht="15" customHeight="1" x14ac:dyDescent="0.15">
      <c r="B183" s="99" t="s">
        <v>944</v>
      </c>
      <c r="C183" s="99" t="s">
        <v>1193</v>
      </c>
      <c r="D183" s="212" t="s">
        <v>55</v>
      </c>
      <c r="E183" s="209" t="s">
        <v>1679</v>
      </c>
      <c r="F183" s="203" t="s">
        <v>1679</v>
      </c>
      <c r="G183" s="203" t="s">
        <v>1679</v>
      </c>
      <c r="H183" s="66"/>
    </row>
    <row r="184" spans="2:8" ht="15" customHeight="1" x14ac:dyDescent="0.15">
      <c r="B184" s="99" t="s">
        <v>945</v>
      </c>
      <c r="C184" s="99" t="s">
        <v>1164</v>
      </c>
      <c r="D184" s="212" t="s">
        <v>55</v>
      </c>
      <c r="E184" s="209" t="s">
        <v>945</v>
      </c>
      <c r="F184" s="203" t="s">
        <v>1164</v>
      </c>
      <c r="G184" s="203" t="s">
        <v>240</v>
      </c>
      <c r="H184" s="66"/>
    </row>
    <row r="185" spans="2:8" ht="15" customHeight="1" x14ac:dyDescent="0.15">
      <c r="B185" s="99" t="s">
        <v>946</v>
      </c>
      <c r="C185" s="99" t="s">
        <v>1164</v>
      </c>
      <c r="D185" s="212" t="s">
        <v>55</v>
      </c>
      <c r="E185" s="209" t="s">
        <v>946</v>
      </c>
      <c r="F185" s="203" t="s">
        <v>1164</v>
      </c>
      <c r="G185" s="203" t="s">
        <v>240</v>
      </c>
    </row>
    <row r="186" spans="2:8" ht="15" customHeight="1" x14ac:dyDescent="0.15">
      <c r="B186" s="99" t="s">
        <v>947</v>
      </c>
      <c r="C186" s="99" t="s">
        <v>1164</v>
      </c>
      <c r="D186" s="212" t="s">
        <v>55</v>
      </c>
      <c r="E186" s="209" t="s">
        <v>947</v>
      </c>
      <c r="F186" s="203" t="s">
        <v>1164</v>
      </c>
      <c r="G186" s="203" t="s">
        <v>240</v>
      </c>
    </row>
    <row r="187" spans="2:8" ht="15" customHeight="1" x14ac:dyDescent="0.15">
      <c r="B187" s="99" t="s">
        <v>948</v>
      </c>
      <c r="C187" s="99" t="s">
        <v>1164</v>
      </c>
      <c r="D187" s="212" t="s">
        <v>55</v>
      </c>
      <c r="E187" s="209" t="s">
        <v>948</v>
      </c>
      <c r="F187" s="203" t="s">
        <v>1164</v>
      </c>
      <c r="G187" s="203" t="s">
        <v>240</v>
      </c>
    </row>
    <row r="188" spans="2:8" ht="15" customHeight="1" x14ac:dyDescent="0.15">
      <c r="B188" s="99" t="s">
        <v>949</v>
      </c>
      <c r="C188" s="99" t="s">
        <v>1194</v>
      </c>
      <c r="D188" s="212" t="s">
        <v>55</v>
      </c>
      <c r="E188" s="209" t="s">
        <v>949</v>
      </c>
      <c r="F188" s="203" t="s">
        <v>1194</v>
      </c>
      <c r="G188" s="203" t="s">
        <v>240</v>
      </c>
    </row>
    <row r="189" spans="2:8" ht="15" customHeight="1" x14ac:dyDescent="0.15">
      <c r="B189" s="99" t="s">
        <v>950</v>
      </c>
      <c r="C189" s="99" t="s">
        <v>1194</v>
      </c>
      <c r="D189" s="212" t="s">
        <v>55</v>
      </c>
      <c r="E189" s="209" t="s">
        <v>950</v>
      </c>
      <c r="F189" s="203" t="s">
        <v>1194</v>
      </c>
      <c r="G189" s="203" t="s">
        <v>240</v>
      </c>
    </row>
    <row r="190" spans="2:8" ht="15" customHeight="1" x14ac:dyDescent="0.15">
      <c r="B190" s="99" t="s">
        <v>951</v>
      </c>
      <c r="C190" s="99" t="s">
        <v>1165</v>
      </c>
      <c r="D190" s="212" t="s">
        <v>55</v>
      </c>
      <c r="E190" s="209" t="s">
        <v>951</v>
      </c>
      <c r="F190" s="203" t="s">
        <v>1165</v>
      </c>
      <c r="G190" s="203" t="s">
        <v>240</v>
      </c>
    </row>
    <row r="191" spans="2:8" ht="15" customHeight="1" x14ac:dyDescent="0.15">
      <c r="B191" s="99" t="s">
        <v>952</v>
      </c>
      <c r="C191" s="99" t="s">
        <v>1195</v>
      </c>
      <c r="D191" s="212" t="s">
        <v>55</v>
      </c>
      <c r="E191" s="209" t="s">
        <v>952</v>
      </c>
      <c r="F191" s="203" t="s">
        <v>1195</v>
      </c>
      <c r="G191" s="203" t="s">
        <v>240</v>
      </c>
    </row>
    <row r="192" spans="2:8" ht="15" customHeight="1" x14ac:dyDescent="0.15">
      <c r="B192" s="99" t="s">
        <v>953</v>
      </c>
      <c r="C192" s="99" t="s">
        <v>1195</v>
      </c>
      <c r="D192" s="212" t="s">
        <v>55</v>
      </c>
      <c r="E192" s="209" t="s">
        <v>953</v>
      </c>
      <c r="F192" s="203" t="s">
        <v>1195</v>
      </c>
      <c r="G192" s="203" t="s">
        <v>240</v>
      </c>
    </row>
    <row r="193" spans="2:7" ht="15" customHeight="1" x14ac:dyDescent="0.15">
      <c r="B193" s="99" t="s">
        <v>954</v>
      </c>
      <c r="C193" s="99" t="s">
        <v>1195</v>
      </c>
      <c r="D193" s="212" t="s">
        <v>55</v>
      </c>
      <c r="E193" s="209" t="s">
        <v>954</v>
      </c>
      <c r="F193" s="203" t="s">
        <v>1195</v>
      </c>
      <c r="G193" s="203" t="s">
        <v>240</v>
      </c>
    </row>
    <row r="194" spans="2:7" ht="15" customHeight="1" x14ac:dyDescent="0.15">
      <c r="B194" s="99" t="s">
        <v>955</v>
      </c>
      <c r="C194" s="99" t="s">
        <v>1166</v>
      </c>
      <c r="D194" s="212" t="s">
        <v>55</v>
      </c>
      <c r="E194" s="209" t="s">
        <v>955</v>
      </c>
      <c r="F194" s="203" t="s">
        <v>1166</v>
      </c>
      <c r="G194" s="203" t="s">
        <v>240</v>
      </c>
    </row>
    <row r="195" spans="2:7" ht="15" customHeight="1" x14ac:dyDescent="0.15">
      <c r="B195" s="99" t="s">
        <v>956</v>
      </c>
      <c r="C195" s="99" t="s">
        <v>1166</v>
      </c>
      <c r="D195" s="212" t="s">
        <v>55</v>
      </c>
      <c r="E195" s="209" t="s">
        <v>956</v>
      </c>
      <c r="F195" s="203" t="s">
        <v>1166</v>
      </c>
      <c r="G195" s="203" t="s">
        <v>240</v>
      </c>
    </row>
    <row r="196" spans="2:7" ht="15" customHeight="1" x14ac:dyDescent="0.15">
      <c r="B196" s="99" t="s">
        <v>957</v>
      </c>
      <c r="C196" s="99" t="s">
        <v>1166</v>
      </c>
      <c r="D196" s="212" t="s">
        <v>55</v>
      </c>
      <c r="E196" s="209" t="s">
        <v>1679</v>
      </c>
      <c r="F196" s="203" t="s">
        <v>1679</v>
      </c>
      <c r="G196" s="203" t="s">
        <v>1679</v>
      </c>
    </row>
    <row r="197" spans="2:7" ht="15" customHeight="1" x14ac:dyDescent="0.15">
      <c r="B197" s="99" t="s">
        <v>958</v>
      </c>
      <c r="C197" s="99" t="s">
        <v>1166</v>
      </c>
      <c r="D197" s="212" t="s">
        <v>55</v>
      </c>
      <c r="E197" s="209" t="s">
        <v>958</v>
      </c>
      <c r="F197" s="203" t="s">
        <v>1166</v>
      </c>
      <c r="G197" s="203" t="s">
        <v>240</v>
      </c>
    </row>
    <row r="198" spans="2:7" ht="15" customHeight="1" x14ac:dyDescent="0.15">
      <c r="B198" s="99" t="s">
        <v>959</v>
      </c>
      <c r="C198" s="99" t="s">
        <v>1166</v>
      </c>
      <c r="D198" s="212" t="s">
        <v>55</v>
      </c>
      <c r="E198" s="209" t="s">
        <v>1679</v>
      </c>
      <c r="F198" s="203" t="s">
        <v>1679</v>
      </c>
      <c r="G198" s="203" t="s">
        <v>1679</v>
      </c>
    </row>
    <row r="199" spans="2:7" ht="15" customHeight="1" x14ac:dyDescent="0.15">
      <c r="B199" s="99" t="s">
        <v>960</v>
      </c>
      <c r="C199" s="99" t="s">
        <v>1166</v>
      </c>
      <c r="D199" s="212" t="s">
        <v>55</v>
      </c>
      <c r="E199" s="209" t="s">
        <v>1679</v>
      </c>
      <c r="F199" s="203" t="s">
        <v>1679</v>
      </c>
      <c r="G199" s="203" t="s">
        <v>1679</v>
      </c>
    </row>
    <row r="200" spans="2:7" ht="15" customHeight="1" x14ac:dyDescent="0.15">
      <c r="B200" s="99" t="s">
        <v>961</v>
      </c>
      <c r="C200" s="99" t="s">
        <v>1166</v>
      </c>
      <c r="D200" s="212" t="s">
        <v>55</v>
      </c>
      <c r="E200" s="209" t="s">
        <v>961</v>
      </c>
      <c r="F200" s="203" t="s">
        <v>1166</v>
      </c>
      <c r="G200" s="203" t="s">
        <v>240</v>
      </c>
    </row>
    <row r="201" spans="2:7" ht="15" customHeight="1" x14ac:dyDescent="0.15">
      <c r="B201" s="99" t="s">
        <v>962</v>
      </c>
      <c r="C201" s="99" t="s">
        <v>1166</v>
      </c>
      <c r="D201" s="212" t="s">
        <v>55</v>
      </c>
      <c r="E201" s="209" t="s">
        <v>1679</v>
      </c>
      <c r="F201" s="203" t="s">
        <v>1679</v>
      </c>
      <c r="G201" s="203" t="s">
        <v>1679</v>
      </c>
    </row>
    <row r="202" spans="2:7" ht="15" customHeight="1" x14ac:dyDescent="0.15">
      <c r="B202" s="99" t="s">
        <v>963</v>
      </c>
      <c r="C202" s="99" t="s">
        <v>1166</v>
      </c>
      <c r="D202" s="212" t="s">
        <v>55</v>
      </c>
      <c r="E202" s="209" t="s">
        <v>963</v>
      </c>
      <c r="F202" s="203" t="s">
        <v>1166</v>
      </c>
      <c r="G202" s="203" t="s">
        <v>240</v>
      </c>
    </row>
    <row r="203" spans="2:7" ht="15" customHeight="1" x14ac:dyDescent="0.15">
      <c r="B203" s="99" t="s">
        <v>964</v>
      </c>
      <c r="C203" s="99" t="s">
        <v>1166</v>
      </c>
      <c r="D203" s="212" t="s">
        <v>55</v>
      </c>
      <c r="E203" s="209" t="s">
        <v>964</v>
      </c>
      <c r="F203" s="203" t="s">
        <v>1166</v>
      </c>
      <c r="G203" s="203" t="s">
        <v>240</v>
      </c>
    </row>
    <row r="204" spans="2:7" ht="15" customHeight="1" x14ac:dyDescent="0.15">
      <c r="B204" s="99" t="s">
        <v>965</v>
      </c>
      <c r="C204" s="99" t="s">
        <v>1166</v>
      </c>
      <c r="D204" s="212" t="s">
        <v>55</v>
      </c>
      <c r="E204" s="209" t="s">
        <v>965</v>
      </c>
      <c r="F204" s="203" t="s">
        <v>1166</v>
      </c>
      <c r="G204" s="203" t="s">
        <v>240</v>
      </c>
    </row>
    <row r="205" spans="2:7" ht="15" customHeight="1" x14ac:dyDescent="0.15">
      <c r="B205" s="99" t="s">
        <v>966</v>
      </c>
      <c r="C205" s="99" t="s">
        <v>1166</v>
      </c>
      <c r="D205" s="212" t="s">
        <v>55</v>
      </c>
      <c r="E205" s="209" t="s">
        <v>966</v>
      </c>
      <c r="F205" s="203" t="s">
        <v>1166</v>
      </c>
      <c r="G205" s="203" t="s">
        <v>240</v>
      </c>
    </row>
    <row r="206" spans="2:7" ht="15" customHeight="1" x14ac:dyDescent="0.15">
      <c r="B206" s="99" t="s">
        <v>967</v>
      </c>
      <c r="C206" s="99" t="s">
        <v>1196</v>
      </c>
      <c r="D206" s="212" t="s">
        <v>55</v>
      </c>
      <c r="E206" s="209" t="s">
        <v>967</v>
      </c>
      <c r="F206" s="203" t="s">
        <v>1653</v>
      </c>
      <c r="G206" s="203" t="s">
        <v>240</v>
      </c>
    </row>
    <row r="207" spans="2:7" ht="15" customHeight="1" x14ac:dyDescent="0.15">
      <c r="B207" s="99" t="s">
        <v>968</v>
      </c>
      <c r="C207" s="99" t="s">
        <v>1196</v>
      </c>
      <c r="D207" s="212" t="s">
        <v>55</v>
      </c>
      <c r="E207" s="209" t="s">
        <v>968</v>
      </c>
      <c r="F207" s="203" t="s">
        <v>1653</v>
      </c>
      <c r="G207" s="203" t="s">
        <v>240</v>
      </c>
    </row>
    <row r="208" spans="2:7" ht="15" customHeight="1" x14ac:dyDescent="0.15">
      <c r="B208" s="99" t="s">
        <v>969</v>
      </c>
      <c r="C208" s="99" t="s">
        <v>1134</v>
      </c>
      <c r="D208" s="212" t="s">
        <v>55</v>
      </c>
      <c r="E208" s="209" t="s">
        <v>969</v>
      </c>
      <c r="F208" s="203" t="s">
        <v>1134</v>
      </c>
      <c r="G208" s="203" t="s">
        <v>240</v>
      </c>
    </row>
    <row r="209" spans="2:7" ht="15" customHeight="1" x14ac:dyDescent="0.15">
      <c r="B209" s="99" t="s">
        <v>970</v>
      </c>
      <c r="C209" s="99" t="s">
        <v>1134</v>
      </c>
      <c r="D209" s="212" t="s">
        <v>55</v>
      </c>
      <c r="E209" s="209" t="s">
        <v>970</v>
      </c>
      <c r="F209" s="203" t="s">
        <v>1134</v>
      </c>
      <c r="G209" s="203" t="s">
        <v>240</v>
      </c>
    </row>
    <row r="210" spans="2:7" ht="15" customHeight="1" x14ac:dyDescent="0.15">
      <c r="B210" s="99" t="s">
        <v>971</v>
      </c>
      <c r="C210" s="99" t="s">
        <v>1134</v>
      </c>
      <c r="D210" s="212" t="s">
        <v>55</v>
      </c>
      <c r="E210" s="209" t="s">
        <v>971</v>
      </c>
      <c r="F210" s="203" t="s">
        <v>1134</v>
      </c>
      <c r="G210" s="203" t="s">
        <v>240</v>
      </c>
    </row>
    <row r="211" spans="2:7" ht="15" customHeight="1" x14ac:dyDescent="0.15">
      <c r="B211" s="99" t="s">
        <v>972</v>
      </c>
      <c r="C211" s="99" t="s">
        <v>1134</v>
      </c>
      <c r="D211" s="212" t="s">
        <v>55</v>
      </c>
      <c r="E211" s="209" t="s">
        <v>972</v>
      </c>
      <c r="F211" s="203" t="s">
        <v>1134</v>
      </c>
      <c r="G211" s="203" t="s">
        <v>240</v>
      </c>
    </row>
    <row r="212" spans="2:7" ht="15" customHeight="1" x14ac:dyDescent="0.15">
      <c r="B212" s="99" t="s">
        <v>973</v>
      </c>
      <c r="C212" s="99" t="s">
        <v>1197</v>
      </c>
      <c r="D212" s="212" t="s">
        <v>55</v>
      </c>
      <c r="E212" s="209" t="s">
        <v>973</v>
      </c>
      <c r="F212" s="203" t="s">
        <v>1197</v>
      </c>
      <c r="G212" s="203" t="s">
        <v>240</v>
      </c>
    </row>
    <row r="213" spans="2:7" ht="15" customHeight="1" x14ac:dyDescent="0.15">
      <c r="B213" s="99" t="s">
        <v>974</v>
      </c>
      <c r="C213" s="99" t="s">
        <v>1198</v>
      </c>
      <c r="D213" s="212" t="s">
        <v>55</v>
      </c>
      <c r="E213" s="209" t="s">
        <v>974</v>
      </c>
      <c r="F213" s="203" t="s">
        <v>1654</v>
      </c>
      <c r="G213" s="203" t="s">
        <v>240</v>
      </c>
    </row>
    <row r="214" spans="2:7" ht="15" customHeight="1" x14ac:dyDescent="0.15">
      <c r="B214" s="99" t="s">
        <v>975</v>
      </c>
      <c r="C214" s="99" t="s">
        <v>1196</v>
      </c>
      <c r="D214" s="212" t="s">
        <v>55</v>
      </c>
      <c r="E214" s="209" t="s">
        <v>975</v>
      </c>
      <c r="F214" s="203" t="s">
        <v>1653</v>
      </c>
      <c r="G214" s="203" t="s">
        <v>240</v>
      </c>
    </row>
    <row r="215" spans="2:7" ht="15" customHeight="1" x14ac:dyDescent="0.15">
      <c r="B215" s="99" t="s">
        <v>976</v>
      </c>
      <c r="C215" s="99" t="s">
        <v>1196</v>
      </c>
      <c r="D215" s="212" t="s">
        <v>55</v>
      </c>
      <c r="E215" s="209" t="s">
        <v>976</v>
      </c>
      <c r="F215" s="203" t="s">
        <v>1653</v>
      </c>
      <c r="G215" s="203" t="s">
        <v>240</v>
      </c>
    </row>
    <row r="216" spans="2:7" ht="15" customHeight="1" x14ac:dyDescent="0.15">
      <c r="B216" s="99" t="s">
        <v>977</v>
      </c>
      <c r="C216" s="99" t="s">
        <v>1199</v>
      </c>
      <c r="D216" s="212" t="s">
        <v>55</v>
      </c>
      <c r="E216" s="209" t="s">
        <v>977</v>
      </c>
      <c r="F216" s="203" t="s">
        <v>1655</v>
      </c>
      <c r="G216" s="203" t="s">
        <v>240</v>
      </c>
    </row>
    <row r="217" spans="2:7" ht="15" customHeight="1" x14ac:dyDescent="0.15">
      <c r="B217" s="99" t="s">
        <v>978</v>
      </c>
      <c r="C217" s="99" t="s">
        <v>1199</v>
      </c>
      <c r="D217" s="212" t="s">
        <v>55</v>
      </c>
      <c r="E217" s="209" t="s">
        <v>978</v>
      </c>
      <c r="F217" s="203" t="s">
        <v>1655</v>
      </c>
      <c r="G217" s="203" t="s">
        <v>240</v>
      </c>
    </row>
    <row r="218" spans="2:7" ht="15" customHeight="1" x14ac:dyDescent="0.15">
      <c r="B218" s="99" t="s">
        <v>979</v>
      </c>
      <c r="C218" s="99" t="s">
        <v>1200</v>
      </c>
      <c r="D218" s="212" t="s">
        <v>55</v>
      </c>
      <c r="E218" s="209" t="s">
        <v>979</v>
      </c>
      <c r="F218" s="203" t="s">
        <v>1655</v>
      </c>
      <c r="G218" s="203" t="s">
        <v>240</v>
      </c>
    </row>
    <row r="219" spans="2:7" ht="15" customHeight="1" x14ac:dyDescent="0.15">
      <c r="B219" s="99" t="s">
        <v>980</v>
      </c>
      <c r="C219" s="99" t="s">
        <v>1200</v>
      </c>
      <c r="D219" s="212" t="s">
        <v>55</v>
      </c>
      <c r="E219" s="209" t="s">
        <v>980</v>
      </c>
      <c r="F219" s="203" t="s">
        <v>1655</v>
      </c>
      <c r="G219" s="203" t="s">
        <v>240</v>
      </c>
    </row>
    <row r="220" spans="2:7" ht="15" customHeight="1" x14ac:dyDescent="0.15">
      <c r="B220" s="99" t="s">
        <v>981</v>
      </c>
      <c r="C220" s="99" t="s">
        <v>1199</v>
      </c>
      <c r="D220" s="212" t="s">
        <v>55</v>
      </c>
      <c r="E220" s="209" t="s">
        <v>981</v>
      </c>
      <c r="F220" s="203" t="s">
        <v>1655</v>
      </c>
      <c r="G220" s="203" t="s">
        <v>240</v>
      </c>
    </row>
    <row r="221" spans="2:7" ht="15" customHeight="1" x14ac:dyDescent="0.15">
      <c r="B221" s="99" t="s">
        <v>982</v>
      </c>
      <c r="C221" s="99" t="s">
        <v>1136</v>
      </c>
      <c r="D221" s="212" t="s">
        <v>55</v>
      </c>
      <c r="E221" s="209" t="s">
        <v>982</v>
      </c>
      <c r="F221" s="203" t="s">
        <v>1136</v>
      </c>
      <c r="G221" s="203" t="s">
        <v>240</v>
      </c>
    </row>
    <row r="222" spans="2:7" ht="15" customHeight="1" x14ac:dyDescent="0.15">
      <c r="B222" s="99" t="s">
        <v>983</v>
      </c>
      <c r="C222" s="99" t="s">
        <v>1136</v>
      </c>
      <c r="D222" s="212" t="s">
        <v>55</v>
      </c>
      <c r="E222" s="209" t="s">
        <v>983</v>
      </c>
      <c r="F222" s="203" t="s">
        <v>1136</v>
      </c>
      <c r="G222" s="203" t="s">
        <v>240</v>
      </c>
    </row>
    <row r="223" spans="2:7" ht="15" customHeight="1" x14ac:dyDescent="0.15">
      <c r="B223" s="99" t="s">
        <v>984</v>
      </c>
      <c r="C223" s="99" t="s">
        <v>1136</v>
      </c>
      <c r="D223" s="212" t="s">
        <v>55</v>
      </c>
      <c r="E223" s="209" t="s">
        <v>984</v>
      </c>
      <c r="F223" s="203" t="s">
        <v>1136</v>
      </c>
      <c r="G223" s="203" t="s">
        <v>240</v>
      </c>
    </row>
    <row r="224" spans="2:7" ht="15" customHeight="1" x14ac:dyDescent="0.15">
      <c r="B224" s="99" t="s">
        <v>985</v>
      </c>
      <c r="C224" s="99" t="s">
        <v>1136</v>
      </c>
      <c r="D224" s="212" t="s">
        <v>55</v>
      </c>
      <c r="E224" s="209" t="s">
        <v>985</v>
      </c>
      <c r="F224" s="203" t="s">
        <v>1136</v>
      </c>
      <c r="G224" s="203" t="s">
        <v>240</v>
      </c>
    </row>
    <row r="225" spans="2:7" ht="15" customHeight="1" x14ac:dyDescent="0.15">
      <c r="B225" s="99" t="s">
        <v>986</v>
      </c>
      <c r="C225" s="99" t="s">
        <v>1201</v>
      </c>
      <c r="D225" s="212" t="s">
        <v>55</v>
      </c>
      <c r="E225" s="209" t="s">
        <v>986</v>
      </c>
      <c r="F225" s="203" t="s">
        <v>1201</v>
      </c>
      <c r="G225" s="203" t="s">
        <v>240</v>
      </c>
    </row>
    <row r="226" spans="2:7" ht="15" customHeight="1" x14ac:dyDescent="0.15">
      <c r="B226" s="99" t="s">
        <v>987</v>
      </c>
      <c r="C226" s="99" t="s">
        <v>1201</v>
      </c>
      <c r="D226" s="212" t="s">
        <v>55</v>
      </c>
      <c r="E226" s="209" t="s">
        <v>987</v>
      </c>
      <c r="F226" s="203" t="s">
        <v>1201</v>
      </c>
      <c r="G226" s="203" t="s">
        <v>240</v>
      </c>
    </row>
    <row r="227" spans="2:7" ht="15" customHeight="1" x14ac:dyDescent="0.15">
      <c r="B227" s="99" t="s">
        <v>988</v>
      </c>
      <c r="C227" s="99" t="s">
        <v>1201</v>
      </c>
      <c r="D227" s="212" t="s">
        <v>55</v>
      </c>
      <c r="E227" s="209" t="s">
        <v>988</v>
      </c>
      <c r="F227" s="203" t="s">
        <v>1201</v>
      </c>
      <c r="G227" s="203" t="s">
        <v>240</v>
      </c>
    </row>
    <row r="228" spans="2:7" ht="15" customHeight="1" x14ac:dyDescent="0.15">
      <c r="B228" s="99" t="s">
        <v>989</v>
      </c>
      <c r="C228" s="99" t="s">
        <v>1201</v>
      </c>
      <c r="D228" s="212" t="s">
        <v>55</v>
      </c>
      <c r="E228" s="209" t="s">
        <v>989</v>
      </c>
      <c r="F228" s="203" t="s">
        <v>1201</v>
      </c>
      <c r="G228" s="203" t="s">
        <v>240</v>
      </c>
    </row>
    <row r="229" spans="2:7" ht="15" customHeight="1" x14ac:dyDescent="0.15">
      <c r="B229" s="99" t="s">
        <v>990</v>
      </c>
      <c r="C229" s="99" t="s">
        <v>1201</v>
      </c>
      <c r="D229" s="212" t="s">
        <v>55</v>
      </c>
      <c r="E229" s="209" t="s">
        <v>990</v>
      </c>
      <c r="F229" s="203" t="s">
        <v>1201</v>
      </c>
      <c r="G229" s="203" t="s">
        <v>240</v>
      </c>
    </row>
    <row r="230" spans="2:7" ht="15" customHeight="1" x14ac:dyDescent="0.15">
      <c r="B230" s="99" t="s">
        <v>991</v>
      </c>
      <c r="C230" s="99" t="s">
        <v>1201</v>
      </c>
      <c r="D230" s="212" t="s">
        <v>55</v>
      </c>
      <c r="E230" s="209" t="s">
        <v>991</v>
      </c>
      <c r="F230" s="203" t="s">
        <v>1201</v>
      </c>
      <c r="G230" s="203" t="s">
        <v>240</v>
      </c>
    </row>
    <row r="231" spans="2:7" ht="15" customHeight="1" x14ac:dyDescent="0.15">
      <c r="B231" s="99" t="s">
        <v>992</v>
      </c>
      <c r="C231" s="99" t="s">
        <v>1197</v>
      </c>
      <c r="D231" s="212" t="s">
        <v>55</v>
      </c>
      <c r="E231" s="209" t="s">
        <v>992</v>
      </c>
      <c r="F231" s="203" t="s">
        <v>1197</v>
      </c>
      <c r="G231" s="203" t="s">
        <v>240</v>
      </c>
    </row>
    <row r="232" spans="2:7" ht="15" customHeight="1" x14ac:dyDescent="0.15">
      <c r="B232" s="99" t="s">
        <v>993</v>
      </c>
      <c r="C232" s="99" t="s">
        <v>1202</v>
      </c>
      <c r="D232" s="212" t="s">
        <v>55</v>
      </c>
      <c r="E232" s="209" t="s">
        <v>993</v>
      </c>
      <c r="F232" s="203" t="s">
        <v>1202</v>
      </c>
      <c r="G232" s="203" t="s">
        <v>240</v>
      </c>
    </row>
    <row r="233" spans="2:7" ht="15" customHeight="1" x14ac:dyDescent="0.15">
      <c r="B233" s="99" t="s">
        <v>994</v>
      </c>
      <c r="C233" s="99" t="s">
        <v>1202</v>
      </c>
      <c r="D233" s="212" t="s">
        <v>55</v>
      </c>
      <c r="E233" s="209" t="s">
        <v>994</v>
      </c>
      <c r="F233" s="203" t="s">
        <v>1202</v>
      </c>
      <c r="G233" s="203" t="s">
        <v>240</v>
      </c>
    </row>
    <row r="234" spans="2:7" ht="15" customHeight="1" x14ac:dyDescent="0.15">
      <c r="B234" s="99" t="s">
        <v>995</v>
      </c>
      <c r="C234" s="99" t="s">
        <v>1203</v>
      </c>
      <c r="D234" s="212" t="s">
        <v>55</v>
      </c>
      <c r="E234" s="209" t="s">
        <v>995</v>
      </c>
      <c r="F234" s="203" t="s">
        <v>1203</v>
      </c>
      <c r="G234" s="203" t="s">
        <v>240</v>
      </c>
    </row>
    <row r="235" spans="2:7" ht="15" customHeight="1" x14ac:dyDescent="0.15">
      <c r="B235" s="99" t="s">
        <v>996</v>
      </c>
      <c r="C235" s="99" t="s">
        <v>1204</v>
      </c>
      <c r="D235" s="212" t="s">
        <v>55</v>
      </c>
      <c r="E235" s="209" t="s">
        <v>996</v>
      </c>
      <c r="F235" s="203" t="s">
        <v>1204</v>
      </c>
      <c r="G235" s="203" t="s">
        <v>240</v>
      </c>
    </row>
    <row r="236" spans="2:7" ht="15" customHeight="1" x14ac:dyDescent="0.15">
      <c r="B236" s="99" t="s">
        <v>997</v>
      </c>
      <c r="C236" s="99" t="s">
        <v>1204</v>
      </c>
      <c r="D236" s="212" t="s">
        <v>55</v>
      </c>
      <c r="E236" s="209" t="s">
        <v>997</v>
      </c>
      <c r="F236" s="203" t="s">
        <v>1204</v>
      </c>
      <c r="G236" s="203" t="s">
        <v>240</v>
      </c>
    </row>
    <row r="237" spans="2:7" ht="15" customHeight="1" x14ac:dyDescent="0.15">
      <c r="B237" s="99" t="s">
        <v>998</v>
      </c>
      <c r="C237" s="99" t="s">
        <v>1205</v>
      </c>
      <c r="D237" s="212" t="s">
        <v>55</v>
      </c>
      <c r="E237" s="209" t="s">
        <v>998</v>
      </c>
      <c r="F237" s="203" t="s">
        <v>1205</v>
      </c>
      <c r="G237" s="203" t="s">
        <v>240</v>
      </c>
    </row>
    <row r="238" spans="2:7" ht="15" customHeight="1" x14ac:dyDescent="0.15">
      <c r="B238" s="99" t="s">
        <v>999</v>
      </c>
      <c r="C238" s="99" t="s">
        <v>1205</v>
      </c>
      <c r="D238" s="212" t="s">
        <v>55</v>
      </c>
      <c r="E238" s="209" t="s">
        <v>999</v>
      </c>
      <c r="F238" s="203" t="s">
        <v>1205</v>
      </c>
      <c r="G238" s="203" t="s">
        <v>240</v>
      </c>
    </row>
    <row r="239" spans="2:7" ht="15" customHeight="1" x14ac:dyDescent="0.15">
      <c r="B239" s="99" t="s">
        <v>1000</v>
      </c>
      <c r="C239" s="99" t="s">
        <v>1205</v>
      </c>
      <c r="D239" s="212" t="s">
        <v>55</v>
      </c>
      <c r="E239" s="209" t="s">
        <v>1000</v>
      </c>
      <c r="F239" s="203" t="s">
        <v>1205</v>
      </c>
      <c r="G239" s="203" t="s">
        <v>240</v>
      </c>
    </row>
    <row r="240" spans="2:7" ht="15" customHeight="1" x14ac:dyDescent="0.15">
      <c r="B240" s="99" t="s">
        <v>1001</v>
      </c>
      <c r="C240" s="99" t="s">
        <v>1205</v>
      </c>
      <c r="D240" s="212" t="s">
        <v>55</v>
      </c>
      <c r="E240" s="209" t="s">
        <v>1001</v>
      </c>
      <c r="F240" s="203" t="s">
        <v>1205</v>
      </c>
      <c r="G240" s="203" t="s">
        <v>240</v>
      </c>
    </row>
    <row r="241" spans="2:7" ht="15" customHeight="1" x14ac:dyDescent="0.15">
      <c r="B241" s="99" t="s">
        <v>1002</v>
      </c>
      <c r="C241" s="99" t="s">
        <v>1206</v>
      </c>
      <c r="D241" s="212" t="s">
        <v>55</v>
      </c>
      <c r="E241" s="209" t="s">
        <v>1002</v>
      </c>
      <c r="F241" s="203" t="s">
        <v>1206</v>
      </c>
      <c r="G241" s="203" t="s">
        <v>240</v>
      </c>
    </row>
    <row r="242" spans="2:7" ht="15" customHeight="1" x14ac:dyDescent="0.15">
      <c r="B242" s="99" t="s">
        <v>1003</v>
      </c>
      <c r="C242" s="99" t="s">
        <v>1206</v>
      </c>
      <c r="D242" s="212" t="s">
        <v>55</v>
      </c>
      <c r="E242" s="209" t="s">
        <v>1003</v>
      </c>
      <c r="F242" s="203" t="s">
        <v>1206</v>
      </c>
      <c r="G242" s="203" t="s">
        <v>240</v>
      </c>
    </row>
    <row r="243" spans="2:7" ht="15" customHeight="1" x14ac:dyDescent="0.15">
      <c r="B243" s="99" t="s">
        <v>1004</v>
      </c>
      <c r="C243" s="99" t="s">
        <v>1169</v>
      </c>
      <c r="D243" s="212" t="s">
        <v>55</v>
      </c>
      <c r="E243" s="209" t="s">
        <v>1004</v>
      </c>
      <c r="F243" s="203" t="s">
        <v>1169</v>
      </c>
      <c r="G243" s="203" t="s">
        <v>240</v>
      </c>
    </row>
    <row r="244" spans="2:7" ht="15" customHeight="1" x14ac:dyDescent="0.15">
      <c r="B244" s="99" t="s">
        <v>1005</v>
      </c>
      <c r="C244" s="99" t="s">
        <v>1169</v>
      </c>
      <c r="D244" s="212" t="s">
        <v>55</v>
      </c>
      <c r="E244" s="209" t="s">
        <v>1005</v>
      </c>
      <c r="F244" s="203" t="s">
        <v>1169</v>
      </c>
      <c r="G244" s="203" t="s">
        <v>240</v>
      </c>
    </row>
    <row r="245" spans="2:7" ht="15" customHeight="1" x14ac:dyDescent="0.15">
      <c r="B245" s="99" t="s">
        <v>1006</v>
      </c>
      <c r="C245" s="99" t="s">
        <v>1169</v>
      </c>
      <c r="D245" s="212" t="s">
        <v>55</v>
      </c>
      <c r="E245" s="209" t="s">
        <v>1006</v>
      </c>
      <c r="F245" s="203" t="s">
        <v>1169</v>
      </c>
      <c r="G245" s="203" t="s">
        <v>240</v>
      </c>
    </row>
    <row r="246" spans="2:7" ht="15" customHeight="1" x14ac:dyDescent="0.15">
      <c r="B246" s="99" t="s">
        <v>1007</v>
      </c>
      <c r="C246" s="99" t="s">
        <v>1169</v>
      </c>
      <c r="D246" s="212" t="s">
        <v>55</v>
      </c>
      <c r="E246" s="209" t="s">
        <v>1007</v>
      </c>
      <c r="F246" s="203" t="s">
        <v>1169</v>
      </c>
      <c r="G246" s="203" t="s">
        <v>240</v>
      </c>
    </row>
    <row r="247" spans="2:7" ht="15" customHeight="1" x14ac:dyDescent="0.15">
      <c r="B247" s="99" t="s">
        <v>1008</v>
      </c>
      <c r="C247" s="99" t="s">
        <v>1169</v>
      </c>
      <c r="D247" s="212" t="s">
        <v>55</v>
      </c>
      <c r="E247" s="209" t="s">
        <v>1008</v>
      </c>
      <c r="F247" s="203" t="s">
        <v>1169</v>
      </c>
      <c r="G247" s="203" t="s">
        <v>240</v>
      </c>
    </row>
    <row r="248" spans="2:7" ht="15" customHeight="1" x14ac:dyDescent="0.15">
      <c r="B248" s="99" t="s">
        <v>1009</v>
      </c>
      <c r="C248" s="99" t="s">
        <v>1169</v>
      </c>
      <c r="D248" s="212" t="s">
        <v>55</v>
      </c>
      <c r="E248" s="209" t="s">
        <v>1009</v>
      </c>
      <c r="F248" s="203" t="s">
        <v>1169</v>
      </c>
      <c r="G248" s="203" t="s">
        <v>240</v>
      </c>
    </row>
    <row r="249" spans="2:7" ht="15" customHeight="1" x14ac:dyDescent="0.15">
      <c r="B249" s="99" t="s">
        <v>1010</v>
      </c>
      <c r="C249" s="99" t="s">
        <v>1169</v>
      </c>
      <c r="D249" s="212" t="s">
        <v>55</v>
      </c>
      <c r="E249" s="209" t="s">
        <v>1010</v>
      </c>
      <c r="F249" s="203" t="s">
        <v>1169</v>
      </c>
      <c r="G249" s="203" t="s">
        <v>240</v>
      </c>
    </row>
    <row r="250" spans="2:7" ht="15" customHeight="1" x14ac:dyDescent="0.15">
      <c r="B250" s="99" t="s">
        <v>1011</v>
      </c>
      <c r="C250" s="99" t="s">
        <v>1182</v>
      </c>
      <c r="D250" s="212" t="s">
        <v>55</v>
      </c>
      <c r="E250" s="209" t="s">
        <v>1011</v>
      </c>
      <c r="F250" s="203" t="s">
        <v>1182</v>
      </c>
      <c r="G250" s="203" t="s">
        <v>240</v>
      </c>
    </row>
    <row r="251" spans="2:7" ht="15" customHeight="1" x14ac:dyDescent="0.15">
      <c r="B251" s="99" t="s">
        <v>1012</v>
      </c>
      <c r="C251" s="99" t="s">
        <v>1207</v>
      </c>
      <c r="D251" s="212" t="s">
        <v>55</v>
      </c>
      <c r="E251" s="209" t="s">
        <v>1012</v>
      </c>
      <c r="F251" s="203" t="s">
        <v>1207</v>
      </c>
      <c r="G251" s="203" t="s">
        <v>240</v>
      </c>
    </row>
    <row r="252" spans="2:7" ht="15" customHeight="1" x14ac:dyDescent="0.15">
      <c r="B252" s="99" t="s">
        <v>1013</v>
      </c>
      <c r="C252" s="99" t="s">
        <v>1207</v>
      </c>
      <c r="D252" s="212" t="s">
        <v>55</v>
      </c>
      <c r="E252" s="209" t="s">
        <v>1013</v>
      </c>
      <c r="F252" s="203" t="s">
        <v>1207</v>
      </c>
      <c r="G252" s="203" t="s">
        <v>240</v>
      </c>
    </row>
    <row r="253" spans="2:7" ht="15" customHeight="1" x14ac:dyDescent="0.15">
      <c r="B253" s="99" t="s">
        <v>1014</v>
      </c>
      <c r="C253" s="99" t="s">
        <v>1181</v>
      </c>
      <c r="D253" s="212" t="s">
        <v>55</v>
      </c>
      <c r="E253" s="209" t="s">
        <v>1014</v>
      </c>
      <c r="F253" s="203" t="s">
        <v>1181</v>
      </c>
      <c r="G253" s="203" t="s">
        <v>240</v>
      </c>
    </row>
    <row r="254" spans="2:7" ht="15" customHeight="1" x14ac:dyDescent="0.15">
      <c r="B254" s="99" t="s">
        <v>1015</v>
      </c>
      <c r="C254" s="99" t="s">
        <v>1181</v>
      </c>
      <c r="D254" s="212" t="s">
        <v>55</v>
      </c>
      <c r="E254" s="209" t="s">
        <v>1015</v>
      </c>
      <c r="F254" s="203" t="s">
        <v>1181</v>
      </c>
      <c r="G254" s="203" t="s">
        <v>240</v>
      </c>
    </row>
    <row r="255" spans="2:7" ht="15" customHeight="1" x14ac:dyDescent="0.15">
      <c r="B255" s="99" t="s">
        <v>1016</v>
      </c>
      <c r="C255" s="99" t="s">
        <v>1181</v>
      </c>
      <c r="D255" s="212" t="s">
        <v>55</v>
      </c>
      <c r="E255" s="209" t="s">
        <v>1016</v>
      </c>
      <c r="F255" s="203" t="s">
        <v>1181</v>
      </c>
      <c r="G255" s="203" t="s">
        <v>240</v>
      </c>
    </row>
    <row r="256" spans="2:7" ht="15" customHeight="1" x14ac:dyDescent="0.15">
      <c r="B256" s="99" t="s">
        <v>1017</v>
      </c>
      <c r="C256" s="99" t="s">
        <v>1181</v>
      </c>
      <c r="D256" s="212" t="s">
        <v>55</v>
      </c>
      <c r="E256" s="209" t="s">
        <v>1017</v>
      </c>
      <c r="F256" s="203" t="s">
        <v>1181</v>
      </c>
      <c r="G256" s="203" t="s">
        <v>240</v>
      </c>
    </row>
    <row r="257" spans="2:7" ht="15" customHeight="1" x14ac:dyDescent="0.15">
      <c r="B257" s="99" t="s">
        <v>1018</v>
      </c>
      <c r="C257" s="99" t="s">
        <v>1181</v>
      </c>
      <c r="D257" s="212" t="s">
        <v>55</v>
      </c>
      <c r="E257" s="209" t="s">
        <v>1018</v>
      </c>
      <c r="F257" s="203" t="s">
        <v>1181</v>
      </c>
      <c r="G257" s="203" t="s">
        <v>240</v>
      </c>
    </row>
    <row r="258" spans="2:7" ht="15" customHeight="1" x14ac:dyDescent="0.15">
      <c r="B258" s="99" t="s">
        <v>1019</v>
      </c>
      <c r="C258" s="99" t="s">
        <v>1170</v>
      </c>
      <c r="D258" s="212" t="s">
        <v>55</v>
      </c>
      <c r="E258" s="209" t="s">
        <v>1019</v>
      </c>
      <c r="F258" s="203" t="s">
        <v>1170</v>
      </c>
      <c r="G258" s="203" t="s">
        <v>240</v>
      </c>
    </row>
    <row r="259" spans="2:7" ht="15" customHeight="1" x14ac:dyDescent="0.15">
      <c r="B259" s="99" t="s">
        <v>1020</v>
      </c>
      <c r="C259" s="99" t="s">
        <v>1170</v>
      </c>
      <c r="D259" s="212" t="s">
        <v>55</v>
      </c>
      <c r="E259" s="209" t="s">
        <v>1020</v>
      </c>
      <c r="F259" s="203" t="s">
        <v>1170</v>
      </c>
      <c r="G259" s="203" t="s">
        <v>240</v>
      </c>
    </row>
    <row r="260" spans="2:7" ht="15" customHeight="1" x14ac:dyDescent="0.15">
      <c r="B260" s="99" t="s">
        <v>1021</v>
      </c>
      <c r="C260" s="99" t="s">
        <v>1208</v>
      </c>
      <c r="D260" s="212" t="s">
        <v>55</v>
      </c>
      <c r="E260" s="209" t="s">
        <v>1021</v>
      </c>
      <c r="F260" s="203" t="s">
        <v>1208</v>
      </c>
      <c r="G260" s="203" t="s">
        <v>240</v>
      </c>
    </row>
    <row r="261" spans="2:7" ht="15" customHeight="1" x14ac:dyDescent="0.15">
      <c r="B261" s="99" t="s">
        <v>1022</v>
      </c>
      <c r="C261" s="99" t="s">
        <v>1208</v>
      </c>
      <c r="D261" s="212" t="s">
        <v>55</v>
      </c>
      <c r="E261" s="209" t="s">
        <v>1022</v>
      </c>
      <c r="F261" s="203" t="s">
        <v>1208</v>
      </c>
      <c r="G261" s="203" t="s">
        <v>240</v>
      </c>
    </row>
    <row r="262" spans="2:7" ht="15" customHeight="1" x14ac:dyDescent="0.15">
      <c r="B262" s="99" t="s">
        <v>1023</v>
      </c>
      <c r="C262" s="99" t="s">
        <v>1208</v>
      </c>
      <c r="D262" s="212" t="s">
        <v>55</v>
      </c>
      <c r="E262" s="209" t="s">
        <v>1023</v>
      </c>
      <c r="F262" s="203" t="s">
        <v>1208</v>
      </c>
      <c r="G262" s="203" t="s">
        <v>240</v>
      </c>
    </row>
    <row r="263" spans="2:7" ht="15" customHeight="1" x14ac:dyDescent="0.15">
      <c r="B263" s="99" t="s">
        <v>1024</v>
      </c>
      <c r="C263" s="99" t="s">
        <v>1208</v>
      </c>
      <c r="D263" s="212" t="s">
        <v>55</v>
      </c>
      <c r="E263" s="209" t="s">
        <v>1024</v>
      </c>
      <c r="F263" s="203" t="s">
        <v>1208</v>
      </c>
      <c r="G263" s="203" t="s">
        <v>240</v>
      </c>
    </row>
    <row r="264" spans="2:7" ht="15" customHeight="1" x14ac:dyDescent="0.15">
      <c r="B264" s="99" t="s">
        <v>1025</v>
      </c>
      <c r="C264" s="99" t="s">
        <v>1209</v>
      </c>
      <c r="D264" s="212" t="s">
        <v>55</v>
      </c>
      <c r="E264" s="209" t="s">
        <v>1025</v>
      </c>
      <c r="F264" s="203" t="s">
        <v>1209</v>
      </c>
      <c r="G264" s="203" t="s">
        <v>240</v>
      </c>
    </row>
    <row r="265" spans="2:7" ht="15" customHeight="1" x14ac:dyDescent="0.15">
      <c r="B265" s="99" t="s">
        <v>1026</v>
      </c>
      <c r="C265" s="99" t="s">
        <v>1210</v>
      </c>
      <c r="D265" s="212" t="s">
        <v>55</v>
      </c>
      <c r="E265" s="209" t="s">
        <v>1026</v>
      </c>
      <c r="F265" s="203" t="s">
        <v>1210</v>
      </c>
      <c r="G265" s="203" t="s">
        <v>240</v>
      </c>
    </row>
    <row r="266" spans="2:7" ht="15" customHeight="1" x14ac:dyDescent="0.15">
      <c r="B266" s="99" t="s">
        <v>1027</v>
      </c>
      <c r="C266" s="99" t="s">
        <v>1171</v>
      </c>
      <c r="D266" s="212" t="s">
        <v>55</v>
      </c>
      <c r="E266" s="209" t="s">
        <v>1027</v>
      </c>
      <c r="F266" s="203" t="s">
        <v>1171</v>
      </c>
      <c r="G266" s="203" t="s">
        <v>240</v>
      </c>
    </row>
    <row r="267" spans="2:7" ht="15" customHeight="1" x14ac:dyDescent="0.15">
      <c r="B267" s="99" t="s">
        <v>1028</v>
      </c>
      <c r="C267" s="99" t="s">
        <v>1171</v>
      </c>
      <c r="D267" s="212" t="s">
        <v>55</v>
      </c>
      <c r="E267" s="209" t="s">
        <v>1028</v>
      </c>
      <c r="F267" s="203" t="s">
        <v>1171</v>
      </c>
      <c r="G267" s="203" t="s">
        <v>240</v>
      </c>
    </row>
    <row r="268" spans="2:7" ht="15" customHeight="1" x14ac:dyDescent="0.15">
      <c r="B268" s="99" t="s">
        <v>1029</v>
      </c>
      <c r="C268" s="99" t="s">
        <v>1171</v>
      </c>
      <c r="D268" s="212" t="s">
        <v>55</v>
      </c>
      <c r="E268" s="209" t="s">
        <v>1029</v>
      </c>
      <c r="F268" s="203" t="s">
        <v>1171</v>
      </c>
      <c r="G268" s="203" t="s">
        <v>240</v>
      </c>
    </row>
    <row r="269" spans="2:7" ht="15" customHeight="1" x14ac:dyDescent="0.15">
      <c r="B269" s="99" t="s">
        <v>1030</v>
      </c>
      <c r="C269" s="99" t="s">
        <v>1171</v>
      </c>
      <c r="D269" s="212" t="s">
        <v>55</v>
      </c>
      <c r="E269" s="209" t="s">
        <v>1030</v>
      </c>
      <c r="F269" s="203" t="s">
        <v>1171</v>
      </c>
      <c r="G269" s="203" t="s">
        <v>240</v>
      </c>
    </row>
    <row r="270" spans="2:7" ht="15" customHeight="1" x14ac:dyDescent="0.15">
      <c r="B270" s="99" t="s">
        <v>1031</v>
      </c>
      <c r="C270" s="99" t="s">
        <v>1171</v>
      </c>
      <c r="D270" s="212" t="s">
        <v>55</v>
      </c>
      <c r="E270" s="209" t="s">
        <v>1031</v>
      </c>
      <c r="F270" s="203" t="s">
        <v>1171</v>
      </c>
      <c r="G270" s="203" t="s">
        <v>240</v>
      </c>
    </row>
    <row r="271" spans="2:7" ht="15" customHeight="1" x14ac:dyDescent="0.15">
      <c r="B271" s="99" t="s">
        <v>1032</v>
      </c>
      <c r="C271" s="99" t="s">
        <v>1171</v>
      </c>
      <c r="D271" s="212" t="s">
        <v>55</v>
      </c>
      <c r="E271" s="209" t="s">
        <v>1032</v>
      </c>
      <c r="F271" s="203" t="s">
        <v>1171</v>
      </c>
      <c r="G271" s="203" t="s">
        <v>240</v>
      </c>
    </row>
    <row r="272" spans="2:7" ht="15" customHeight="1" x14ac:dyDescent="0.15">
      <c r="B272" s="99" t="s">
        <v>1033</v>
      </c>
      <c r="C272" s="99" t="s">
        <v>1171</v>
      </c>
      <c r="D272" s="212" t="s">
        <v>55</v>
      </c>
      <c r="E272" s="209" t="s">
        <v>1033</v>
      </c>
      <c r="F272" s="203" t="s">
        <v>1171</v>
      </c>
      <c r="G272" s="203" t="s">
        <v>240</v>
      </c>
    </row>
    <row r="273" spans="2:7" ht="15" customHeight="1" x14ac:dyDescent="0.15">
      <c r="B273" s="99" t="s">
        <v>1034</v>
      </c>
      <c r="C273" s="99" t="s">
        <v>1171</v>
      </c>
      <c r="D273" s="212" t="s">
        <v>55</v>
      </c>
      <c r="E273" s="209" t="s">
        <v>1034</v>
      </c>
      <c r="F273" s="203" t="s">
        <v>1171</v>
      </c>
      <c r="G273" s="203" t="s">
        <v>240</v>
      </c>
    </row>
    <row r="274" spans="2:7" ht="15" customHeight="1" x14ac:dyDescent="0.15">
      <c r="B274" s="99" t="s">
        <v>1035</v>
      </c>
      <c r="C274" s="99" t="s">
        <v>1171</v>
      </c>
      <c r="D274" s="212" t="s">
        <v>55</v>
      </c>
      <c r="E274" s="209" t="s">
        <v>1035</v>
      </c>
      <c r="F274" s="203" t="s">
        <v>1171</v>
      </c>
      <c r="G274" s="203" t="s">
        <v>240</v>
      </c>
    </row>
    <row r="275" spans="2:7" ht="15" customHeight="1" x14ac:dyDescent="0.15">
      <c r="B275" s="99" t="s">
        <v>1036</v>
      </c>
      <c r="C275" s="99" t="s">
        <v>1171</v>
      </c>
      <c r="D275" s="212" t="s">
        <v>55</v>
      </c>
      <c r="E275" s="209" t="s">
        <v>1036</v>
      </c>
      <c r="F275" s="203" t="s">
        <v>1171</v>
      </c>
      <c r="G275" s="203" t="s">
        <v>240</v>
      </c>
    </row>
    <row r="276" spans="2:7" ht="15" customHeight="1" x14ac:dyDescent="0.15">
      <c r="B276" s="99" t="s">
        <v>1037</v>
      </c>
      <c r="C276" s="99" t="s">
        <v>1171</v>
      </c>
      <c r="D276" s="212" t="s">
        <v>55</v>
      </c>
      <c r="E276" s="209" t="s">
        <v>1037</v>
      </c>
      <c r="F276" s="203" t="s">
        <v>1171</v>
      </c>
      <c r="G276" s="203" t="s">
        <v>240</v>
      </c>
    </row>
    <row r="277" spans="2:7" ht="15" customHeight="1" x14ac:dyDescent="0.15">
      <c r="B277" s="99" t="s">
        <v>1038</v>
      </c>
      <c r="C277" s="99" t="s">
        <v>1159</v>
      </c>
      <c r="D277" s="212" t="s">
        <v>55</v>
      </c>
      <c r="E277" s="209" t="s">
        <v>1038</v>
      </c>
      <c r="F277" s="203" t="s">
        <v>1159</v>
      </c>
      <c r="G277" s="203" t="s">
        <v>240</v>
      </c>
    </row>
    <row r="278" spans="2:7" ht="15" customHeight="1" x14ac:dyDescent="0.15">
      <c r="B278" s="99" t="s">
        <v>1039</v>
      </c>
      <c r="C278" s="99" t="s">
        <v>1159</v>
      </c>
      <c r="D278" s="212" t="s">
        <v>55</v>
      </c>
      <c r="E278" s="209" t="s">
        <v>1039</v>
      </c>
      <c r="F278" s="203" t="s">
        <v>1159</v>
      </c>
      <c r="G278" s="203" t="s">
        <v>240</v>
      </c>
    </row>
    <row r="279" spans="2:7" ht="15" customHeight="1" x14ac:dyDescent="0.15">
      <c r="B279" s="99" t="s">
        <v>1040</v>
      </c>
      <c r="C279" s="99" t="s">
        <v>1210</v>
      </c>
      <c r="D279" s="212" t="s">
        <v>55</v>
      </c>
      <c r="E279" s="209" t="s">
        <v>1040</v>
      </c>
      <c r="F279" s="203" t="s">
        <v>1210</v>
      </c>
      <c r="G279" s="203" t="s">
        <v>240</v>
      </c>
    </row>
    <row r="280" spans="2:7" ht="15" customHeight="1" x14ac:dyDescent="0.15">
      <c r="B280" s="99" t="s">
        <v>1041</v>
      </c>
      <c r="C280" s="99" t="s">
        <v>1211</v>
      </c>
      <c r="D280" s="212" t="s">
        <v>55</v>
      </c>
      <c r="E280" s="209" t="s">
        <v>1041</v>
      </c>
      <c r="F280" s="203" t="s">
        <v>1211</v>
      </c>
      <c r="G280" s="203" t="s">
        <v>240</v>
      </c>
    </row>
    <row r="281" spans="2:7" ht="15" customHeight="1" x14ac:dyDescent="0.15">
      <c r="B281" s="99" t="s">
        <v>1042</v>
      </c>
      <c r="C281" s="99" t="s">
        <v>1211</v>
      </c>
      <c r="D281" s="212" t="s">
        <v>55</v>
      </c>
      <c r="E281" s="209" t="s">
        <v>1042</v>
      </c>
      <c r="F281" s="203" t="s">
        <v>1211</v>
      </c>
      <c r="G281" s="203" t="s">
        <v>240</v>
      </c>
    </row>
    <row r="282" spans="2:7" ht="15" customHeight="1" x14ac:dyDescent="0.15">
      <c r="B282" s="99" t="s">
        <v>1043</v>
      </c>
      <c r="C282" s="99" t="s">
        <v>1212</v>
      </c>
      <c r="D282" s="212" t="s">
        <v>55</v>
      </c>
      <c r="E282" s="209" t="s">
        <v>1043</v>
      </c>
      <c r="F282" s="203" t="s">
        <v>1212</v>
      </c>
      <c r="G282" s="203" t="s">
        <v>240</v>
      </c>
    </row>
    <row r="283" spans="2:7" ht="15" customHeight="1" x14ac:dyDescent="0.15">
      <c r="B283" s="99" t="s">
        <v>1044</v>
      </c>
      <c r="C283" s="99" t="s">
        <v>1146</v>
      </c>
      <c r="D283" s="212" t="s">
        <v>55</v>
      </c>
      <c r="E283" s="209" t="s">
        <v>1044</v>
      </c>
      <c r="F283" s="203" t="s">
        <v>1146</v>
      </c>
      <c r="G283" s="203" t="s">
        <v>240</v>
      </c>
    </row>
    <row r="284" spans="2:7" ht="15" customHeight="1" x14ac:dyDescent="0.15">
      <c r="B284" s="99" t="s">
        <v>1045</v>
      </c>
      <c r="C284" s="99" t="s">
        <v>1146</v>
      </c>
      <c r="D284" s="212" t="s">
        <v>55</v>
      </c>
      <c r="E284" s="209" t="s">
        <v>1045</v>
      </c>
      <c r="F284" s="203" t="s">
        <v>1146</v>
      </c>
      <c r="G284" s="203" t="s">
        <v>240</v>
      </c>
    </row>
    <row r="285" spans="2:7" ht="15" customHeight="1" x14ac:dyDescent="0.15">
      <c r="B285" s="99" t="s">
        <v>1046</v>
      </c>
      <c r="C285" s="99" t="s">
        <v>1173</v>
      </c>
      <c r="D285" s="212" t="s">
        <v>55</v>
      </c>
      <c r="E285" s="209" t="s">
        <v>1046</v>
      </c>
      <c r="F285" s="203" t="s">
        <v>1173</v>
      </c>
      <c r="G285" s="203" t="s">
        <v>240</v>
      </c>
    </row>
    <row r="286" spans="2:7" s="178" customFormat="1" ht="15" customHeight="1" x14ac:dyDescent="0.15">
      <c r="B286" s="99" t="s">
        <v>1048</v>
      </c>
      <c r="C286" s="99" t="s">
        <v>1173</v>
      </c>
      <c r="D286" s="212" t="s">
        <v>55</v>
      </c>
      <c r="E286" s="209" t="s">
        <v>1048</v>
      </c>
      <c r="F286" s="203" t="s">
        <v>1173</v>
      </c>
      <c r="G286" s="203" t="s">
        <v>240</v>
      </c>
    </row>
    <row r="287" spans="2:7" s="178" customFormat="1" ht="15" customHeight="1" x14ac:dyDescent="0.15">
      <c r="B287" s="99" t="s">
        <v>1049</v>
      </c>
      <c r="C287" s="99" t="s">
        <v>1173</v>
      </c>
      <c r="D287" s="212" t="s">
        <v>55</v>
      </c>
      <c r="E287" s="209" t="s">
        <v>1049</v>
      </c>
      <c r="F287" s="203" t="s">
        <v>1173</v>
      </c>
      <c r="G287" s="203" t="s">
        <v>240</v>
      </c>
    </row>
    <row r="288" spans="2:7" ht="15" customHeight="1" x14ac:dyDescent="0.15">
      <c r="B288" s="99" t="s">
        <v>1050</v>
      </c>
      <c r="C288" s="99" t="s">
        <v>1173</v>
      </c>
      <c r="D288" s="212" t="s">
        <v>55</v>
      </c>
      <c r="E288" s="209" t="s">
        <v>1050</v>
      </c>
      <c r="F288" s="203" t="s">
        <v>1173</v>
      </c>
      <c r="G288" s="203" t="s">
        <v>240</v>
      </c>
    </row>
    <row r="289" spans="2:7" s="178" customFormat="1" ht="15" customHeight="1" x14ac:dyDescent="0.15">
      <c r="B289" s="99" t="s">
        <v>1051</v>
      </c>
      <c r="C289" s="99" t="s">
        <v>1173</v>
      </c>
      <c r="D289" s="212" t="s">
        <v>55</v>
      </c>
      <c r="E289" s="209" t="s">
        <v>1051</v>
      </c>
      <c r="F289" s="203" t="s">
        <v>1173</v>
      </c>
      <c r="G289" s="203" t="s">
        <v>240</v>
      </c>
    </row>
    <row r="290" spans="2:7" ht="15" customHeight="1" x14ac:dyDescent="0.15">
      <c r="B290" s="99" t="s">
        <v>1052</v>
      </c>
      <c r="C290" s="99" t="s">
        <v>1173</v>
      </c>
      <c r="D290" s="212" t="s">
        <v>55</v>
      </c>
      <c r="E290" s="209" t="s">
        <v>1052</v>
      </c>
      <c r="F290" s="203" t="s">
        <v>1173</v>
      </c>
      <c r="G290" s="203" t="s">
        <v>240</v>
      </c>
    </row>
    <row r="291" spans="2:7" s="178" customFormat="1" ht="15" customHeight="1" x14ac:dyDescent="0.15">
      <c r="B291" s="99" t="s">
        <v>1053</v>
      </c>
      <c r="C291" s="99" t="s">
        <v>1149</v>
      </c>
      <c r="D291" s="212" t="s">
        <v>55</v>
      </c>
      <c r="E291" s="209" t="s">
        <v>1053</v>
      </c>
      <c r="F291" s="203" t="s">
        <v>1149</v>
      </c>
      <c r="G291" s="203" t="s">
        <v>240</v>
      </c>
    </row>
    <row r="292" spans="2:7" ht="15" customHeight="1" x14ac:dyDescent="0.15">
      <c r="B292" s="99" t="s">
        <v>1054</v>
      </c>
      <c r="C292" s="99" t="s">
        <v>1131</v>
      </c>
      <c r="D292" s="212" t="s">
        <v>55</v>
      </c>
      <c r="E292" s="209" t="s">
        <v>1054</v>
      </c>
      <c r="F292" s="203" t="s">
        <v>1131</v>
      </c>
      <c r="G292" s="203" t="s">
        <v>240</v>
      </c>
    </row>
    <row r="293" spans="2:7" ht="15" customHeight="1" x14ac:dyDescent="0.15">
      <c r="B293" s="99" t="s">
        <v>1055</v>
      </c>
      <c r="C293" s="99" t="s">
        <v>1131</v>
      </c>
      <c r="D293" s="212" t="s">
        <v>55</v>
      </c>
      <c r="E293" s="209" t="s">
        <v>1055</v>
      </c>
      <c r="F293" s="203" t="s">
        <v>1131</v>
      </c>
      <c r="G293" s="203" t="s">
        <v>240</v>
      </c>
    </row>
    <row r="294" spans="2:7" ht="15" customHeight="1" x14ac:dyDescent="0.15">
      <c r="B294" s="99" t="s">
        <v>1056</v>
      </c>
      <c r="C294" s="99" t="s">
        <v>1131</v>
      </c>
      <c r="D294" s="212" t="s">
        <v>55</v>
      </c>
      <c r="E294" s="209" t="s">
        <v>1056</v>
      </c>
      <c r="F294" s="203" t="s">
        <v>1131</v>
      </c>
      <c r="G294" s="203" t="s">
        <v>240</v>
      </c>
    </row>
    <row r="295" spans="2:7" ht="15" customHeight="1" x14ac:dyDescent="0.15">
      <c r="B295" s="99" t="s">
        <v>1057</v>
      </c>
      <c r="C295" s="99" t="s">
        <v>1131</v>
      </c>
      <c r="D295" s="212" t="s">
        <v>55</v>
      </c>
      <c r="E295" s="209" t="s">
        <v>1057</v>
      </c>
      <c r="F295" s="203" t="s">
        <v>1131</v>
      </c>
      <c r="G295" s="203" t="s">
        <v>240</v>
      </c>
    </row>
    <row r="296" spans="2:7" ht="15" customHeight="1" x14ac:dyDescent="0.15">
      <c r="B296" s="99" t="s">
        <v>1058</v>
      </c>
      <c r="C296" s="99" t="s">
        <v>1131</v>
      </c>
      <c r="D296" s="212" t="s">
        <v>55</v>
      </c>
      <c r="E296" s="209" t="s">
        <v>1058</v>
      </c>
      <c r="F296" s="203" t="s">
        <v>1131</v>
      </c>
      <c r="G296" s="203" t="s">
        <v>240</v>
      </c>
    </row>
    <row r="297" spans="2:7" ht="15" customHeight="1" x14ac:dyDescent="0.15">
      <c r="B297" s="99" t="s">
        <v>1059</v>
      </c>
      <c r="C297" s="99" t="s">
        <v>1131</v>
      </c>
      <c r="D297" s="212" t="s">
        <v>55</v>
      </c>
      <c r="E297" s="209" t="s">
        <v>1059</v>
      </c>
      <c r="F297" s="203" t="s">
        <v>1131</v>
      </c>
      <c r="G297" s="203" t="s">
        <v>240</v>
      </c>
    </row>
    <row r="298" spans="2:7" ht="15" customHeight="1" x14ac:dyDescent="0.15">
      <c r="B298" s="99" t="s">
        <v>975</v>
      </c>
      <c r="C298" s="99" t="s">
        <v>1145</v>
      </c>
      <c r="D298" s="212" t="s">
        <v>55</v>
      </c>
      <c r="E298" s="209" t="s">
        <v>975</v>
      </c>
      <c r="F298" s="203" t="s">
        <v>1145</v>
      </c>
      <c r="G298" s="203" t="s">
        <v>240</v>
      </c>
    </row>
    <row r="299" spans="2:7" ht="15" customHeight="1" x14ac:dyDescent="0.15">
      <c r="B299" s="99" t="s">
        <v>1060</v>
      </c>
      <c r="C299" s="99" t="s">
        <v>1172</v>
      </c>
      <c r="D299" s="212" t="s">
        <v>55</v>
      </c>
      <c r="E299" s="209" t="s">
        <v>1060</v>
      </c>
      <c r="F299" s="203" t="s">
        <v>1172</v>
      </c>
      <c r="G299" s="203" t="s">
        <v>240</v>
      </c>
    </row>
    <row r="300" spans="2:7" ht="15" customHeight="1" x14ac:dyDescent="0.15">
      <c r="B300" s="99" t="s">
        <v>1061</v>
      </c>
      <c r="C300" s="99" t="s">
        <v>1213</v>
      </c>
      <c r="D300" s="212" t="s">
        <v>55</v>
      </c>
      <c r="E300" s="209" t="s">
        <v>1061</v>
      </c>
      <c r="F300" s="203" t="s">
        <v>1213</v>
      </c>
      <c r="G300" s="203" t="s">
        <v>240</v>
      </c>
    </row>
    <row r="301" spans="2:7" ht="15" customHeight="1" x14ac:dyDescent="0.15">
      <c r="B301" s="99" t="s">
        <v>1062</v>
      </c>
      <c r="C301" s="99" t="s">
        <v>1213</v>
      </c>
      <c r="D301" s="212" t="s">
        <v>55</v>
      </c>
      <c r="E301" s="209" t="s">
        <v>1062</v>
      </c>
      <c r="F301" s="203" t="s">
        <v>1213</v>
      </c>
      <c r="G301" s="203" t="s">
        <v>240</v>
      </c>
    </row>
    <row r="302" spans="2:7" ht="15" customHeight="1" x14ac:dyDescent="0.15">
      <c r="B302" s="99" t="s">
        <v>1063</v>
      </c>
      <c r="C302" s="99" t="s">
        <v>1214</v>
      </c>
      <c r="D302" s="212" t="s">
        <v>55</v>
      </c>
      <c r="E302" s="209" t="s">
        <v>1063</v>
      </c>
      <c r="F302" s="203" t="s">
        <v>1214</v>
      </c>
      <c r="G302" s="203" t="s">
        <v>240</v>
      </c>
    </row>
    <row r="303" spans="2:7" ht="15" customHeight="1" x14ac:dyDescent="0.15">
      <c r="B303" s="99" t="s">
        <v>1064</v>
      </c>
      <c r="C303" s="99" t="s">
        <v>1214</v>
      </c>
      <c r="D303" s="212" t="s">
        <v>55</v>
      </c>
      <c r="E303" s="209" t="s">
        <v>1064</v>
      </c>
      <c r="F303" s="203" t="s">
        <v>1214</v>
      </c>
      <c r="G303" s="203" t="s">
        <v>240</v>
      </c>
    </row>
    <row r="304" spans="2:7" ht="15" customHeight="1" x14ac:dyDescent="0.15">
      <c r="B304" s="99" t="s">
        <v>1065</v>
      </c>
      <c r="C304" s="99" t="s">
        <v>1214</v>
      </c>
      <c r="D304" s="212" t="s">
        <v>55</v>
      </c>
      <c r="E304" s="209" t="s">
        <v>1065</v>
      </c>
      <c r="F304" s="203" t="s">
        <v>1214</v>
      </c>
      <c r="G304" s="203" t="s">
        <v>240</v>
      </c>
    </row>
    <row r="305" spans="2:7" ht="15" customHeight="1" x14ac:dyDescent="0.15">
      <c r="B305" s="99" t="s">
        <v>1066</v>
      </c>
      <c r="C305" s="99" t="s">
        <v>1214</v>
      </c>
      <c r="D305" s="212" t="s">
        <v>55</v>
      </c>
      <c r="E305" s="209" t="s">
        <v>1066</v>
      </c>
      <c r="F305" s="203" t="s">
        <v>1214</v>
      </c>
      <c r="G305" s="203" t="s">
        <v>240</v>
      </c>
    </row>
    <row r="306" spans="2:7" ht="15" customHeight="1" x14ac:dyDescent="0.15">
      <c r="B306" s="99" t="s">
        <v>1067</v>
      </c>
      <c r="C306" s="99" t="s">
        <v>1149</v>
      </c>
      <c r="D306" s="212" t="s">
        <v>55</v>
      </c>
      <c r="E306" s="209" t="s">
        <v>1067</v>
      </c>
      <c r="F306" s="203" t="s">
        <v>1149</v>
      </c>
      <c r="G306" s="203" t="s">
        <v>240</v>
      </c>
    </row>
    <row r="307" spans="2:7" ht="15" customHeight="1" x14ac:dyDescent="0.15">
      <c r="B307" s="99" t="s">
        <v>1068</v>
      </c>
      <c r="C307" s="99" t="s">
        <v>1149</v>
      </c>
      <c r="D307" s="212" t="s">
        <v>55</v>
      </c>
      <c r="E307" s="209" t="s">
        <v>1068</v>
      </c>
      <c r="F307" s="203" t="s">
        <v>1149</v>
      </c>
      <c r="G307" s="203" t="s">
        <v>240</v>
      </c>
    </row>
    <row r="308" spans="2:7" ht="15" customHeight="1" x14ac:dyDescent="0.15">
      <c r="B308" s="99" t="s">
        <v>1069</v>
      </c>
      <c r="C308" s="99" t="s">
        <v>1149</v>
      </c>
      <c r="D308" s="212" t="s">
        <v>55</v>
      </c>
      <c r="E308" s="209" t="s">
        <v>1069</v>
      </c>
      <c r="F308" s="203" t="s">
        <v>1149</v>
      </c>
      <c r="G308" s="203" t="s">
        <v>240</v>
      </c>
    </row>
    <row r="309" spans="2:7" ht="15" customHeight="1" x14ac:dyDescent="0.15">
      <c r="B309" s="99" t="s">
        <v>1070</v>
      </c>
      <c r="C309" s="99" t="s">
        <v>1149</v>
      </c>
      <c r="D309" s="212" t="s">
        <v>55</v>
      </c>
      <c r="E309" s="209" t="s">
        <v>1070</v>
      </c>
      <c r="F309" s="203" t="s">
        <v>1149</v>
      </c>
      <c r="G309" s="203" t="s">
        <v>240</v>
      </c>
    </row>
    <row r="310" spans="2:7" ht="15" customHeight="1" x14ac:dyDescent="0.15">
      <c r="B310" s="99" t="s">
        <v>1071</v>
      </c>
      <c r="C310" s="99" t="s">
        <v>1131</v>
      </c>
      <c r="D310" s="212" t="s">
        <v>55</v>
      </c>
      <c r="E310" s="209" t="s">
        <v>1679</v>
      </c>
      <c r="F310" s="203" t="s">
        <v>1679</v>
      </c>
      <c r="G310" s="203" t="s">
        <v>1679</v>
      </c>
    </row>
    <row r="311" spans="2:7" ht="15" customHeight="1" x14ac:dyDescent="0.15">
      <c r="B311" s="99" t="s">
        <v>1072</v>
      </c>
      <c r="C311" s="99" t="s">
        <v>1131</v>
      </c>
      <c r="D311" s="212" t="s">
        <v>55</v>
      </c>
      <c r="E311" s="209" t="s">
        <v>1072</v>
      </c>
      <c r="F311" s="203" t="s">
        <v>1131</v>
      </c>
      <c r="G311" s="203" t="s">
        <v>240</v>
      </c>
    </row>
    <row r="312" spans="2:7" ht="15" customHeight="1" x14ac:dyDescent="0.15">
      <c r="B312" s="99" t="s">
        <v>1073</v>
      </c>
      <c r="C312" s="99" t="s">
        <v>1131</v>
      </c>
      <c r="D312" s="212" t="s">
        <v>55</v>
      </c>
      <c r="E312" s="209" t="s">
        <v>1073</v>
      </c>
      <c r="F312" s="203" t="s">
        <v>1131</v>
      </c>
      <c r="G312" s="203" t="s">
        <v>240</v>
      </c>
    </row>
    <row r="313" spans="2:7" ht="15" customHeight="1" x14ac:dyDescent="0.15">
      <c r="B313" s="99" t="s">
        <v>1074</v>
      </c>
      <c r="C313" s="99" t="s">
        <v>1131</v>
      </c>
      <c r="D313" s="212" t="s">
        <v>55</v>
      </c>
      <c r="E313" s="209" t="s">
        <v>1074</v>
      </c>
      <c r="F313" s="203" t="s">
        <v>1131</v>
      </c>
      <c r="G313" s="203" t="s">
        <v>240</v>
      </c>
    </row>
    <row r="314" spans="2:7" ht="15" customHeight="1" x14ac:dyDescent="0.15">
      <c r="B314" s="99" t="s">
        <v>1075</v>
      </c>
      <c r="C314" s="99" t="s">
        <v>1131</v>
      </c>
      <c r="D314" s="212" t="s">
        <v>55</v>
      </c>
      <c r="E314" s="209" t="s">
        <v>1075</v>
      </c>
      <c r="F314" s="203" t="s">
        <v>1131</v>
      </c>
      <c r="G314" s="203" t="s">
        <v>240</v>
      </c>
    </row>
    <row r="315" spans="2:7" ht="15" customHeight="1" x14ac:dyDescent="0.15">
      <c r="B315" s="99" t="s">
        <v>1076</v>
      </c>
      <c r="C315" s="99" t="s">
        <v>1215</v>
      </c>
      <c r="D315" s="212" t="s">
        <v>55</v>
      </c>
      <c r="E315" s="209" t="s">
        <v>1076</v>
      </c>
      <c r="F315" s="203" t="s">
        <v>1215</v>
      </c>
      <c r="G315" s="203" t="s">
        <v>240</v>
      </c>
    </row>
    <row r="316" spans="2:7" ht="15" customHeight="1" x14ac:dyDescent="0.15">
      <c r="B316" s="99" t="s">
        <v>1077</v>
      </c>
      <c r="C316" s="99" t="s">
        <v>1215</v>
      </c>
      <c r="D316" s="212" t="s">
        <v>55</v>
      </c>
      <c r="E316" s="209" t="s">
        <v>1077</v>
      </c>
      <c r="F316" s="203" t="s">
        <v>1215</v>
      </c>
      <c r="G316" s="203" t="s">
        <v>240</v>
      </c>
    </row>
    <row r="317" spans="2:7" ht="15" customHeight="1" x14ac:dyDescent="0.15">
      <c r="B317" s="99" t="s">
        <v>1078</v>
      </c>
      <c r="C317" s="99" t="s">
        <v>1215</v>
      </c>
      <c r="D317" s="212" t="s">
        <v>55</v>
      </c>
      <c r="E317" s="209" t="s">
        <v>1078</v>
      </c>
      <c r="F317" s="203" t="s">
        <v>1215</v>
      </c>
      <c r="G317" s="203" t="s">
        <v>240</v>
      </c>
    </row>
    <row r="318" spans="2:7" ht="15" customHeight="1" x14ac:dyDescent="0.15">
      <c r="B318" s="99" t="s">
        <v>1079</v>
      </c>
      <c r="C318" s="99" t="s">
        <v>1215</v>
      </c>
      <c r="D318" s="212" t="s">
        <v>55</v>
      </c>
      <c r="E318" s="209" t="s">
        <v>1079</v>
      </c>
      <c r="F318" s="203" t="s">
        <v>1215</v>
      </c>
      <c r="G318" s="203" t="s">
        <v>240</v>
      </c>
    </row>
    <row r="319" spans="2:7" ht="15" customHeight="1" x14ac:dyDescent="0.15">
      <c r="B319" s="99" t="s">
        <v>1080</v>
      </c>
      <c r="C319" s="99" t="s">
        <v>1152</v>
      </c>
      <c r="D319" s="212" t="s">
        <v>55</v>
      </c>
      <c r="E319" s="209" t="s">
        <v>1080</v>
      </c>
      <c r="F319" s="203" t="s">
        <v>1152</v>
      </c>
      <c r="G319" s="203" t="s">
        <v>240</v>
      </c>
    </row>
    <row r="320" spans="2:7" ht="15" customHeight="1" x14ac:dyDescent="0.15">
      <c r="B320" s="99" t="s">
        <v>1081</v>
      </c>
      <c r="C320" s="99" t="s">
        <v>1175</v>
      </c>
      <c r="D320" s="212" t="s">
        <v>55</v>
      </c>
      <c r="E320" s="209" t="s">
        <v>1081</v>
      </c>
      <c r="F320" s="203" t="s">
        <v>1175</v>
      </c>
      <c r="G320" s="203" t="s">
        <v>240</v>
      </c>
    </row>
    <row r="321" spans="2:7" ht="15" customHeight="1" x14ac:dyDescent="0.15">
      <c r="B321" s="99" t="s">
        <v>1082</v>
      </c>
      <c r="C321" s="99" t="s">
        <v>1175</v>
      </c>
      <c r="D321" s="212" t="s">
        <v>55</v>
      </c>
      <c r="E321" s="209" t="s">
        <v>1082</v>
      </c>
      <c r="F321" s="203" t="s">
        <v>1175</v>
      </c>
      <c r="G321" s="203" t="s">
        <v>240</v>
      </c>
    </row>
    <row r="322" spans="2:7" ht="15" customHeight="1" x14ac:dyDescent="0.15">
      <c r="B322" s="99" t="s">
        <v>1083</v>
      </c>
      <c r="C322" s="99" t="s">
        <v>1175</v>
      </c>
      <c r="D322" s="212" t="s">
        <v>55</v>
      </c>
      <c r="E322" s="209" t="s">
        <v>1083</v>
      </c>
      <c r="F322" s="203" t="s">
        <v>1175</v>
      </c>
      <c r="G322" s="203" t="s">
        <v>240</v>
      </c>
    </row>
    <row r="323" spans="2:7" ht="15" customHeight="1" x14ac:dyDescent="0.15">
      <c r="B323" s="99" t="s">
        <v>1084</v>
      </c>
      <c r="C323" s="99" t="s">
        <v>1176</v>
      </c>
      <c r="D323" s="212" t="s">
        <v>55</v>
      </c>
      <c r="E323" s="209" t="s">
        <v>1084</v>
      </c>
      <c r="F323" s="203" t="s">
        <v>1176</v>
      </c>
      <c r="G323" s="203" t="s">
        <v>240</v>
      </c>
    </row>
    <row r="324" spans="2:7" ht="15" customHeight="1" x14ac:dyDescent="0.15">
      <c r="B324" s="99" t="s">
        <v>1085</v>
      </c>
      <c r="C324" s="99" t="s">
        <v>1176</v>
      </c>
      <c r="D324" s="212" t="s">
        <v>55</v>
      </c>
      <c r="E324" s="209" t="s">
        <v>1085</v>
      </c>
      <c r="F324" s="203" t="s">
        <v>1176</v>
      </c>
      <c r="G324" s="203" t="s">
        <v>240</v>
      </c>
    </row>
    <row r="325" spans="2:7" ht="15" customHeight="1" x14ac:dyDescent="0.15">
      <c r="B325" s="99" t="s">
        <v>1086</v>
      </c>
      <c r="C325" s="99" t="s">
        <v>1176</v>
      </c>
      <c r="D325" s="212" t="s">
        <v>55</v>
      </c>
      <c r="E325" s="209" t="s">
        <v>1086</v>
      </c>
      <c r="F325" s="203" t="s">
        <v>1176</v>
      </c>
      <c r="G325" s="203" t="s">
        <v>240</v>
      </c>
    </row>
    <row r="326" spans="2:7" ht="15" customHeight="1" x14ac:dyDescent="0.15">
      <c r="B326" s="99" t="s">
        <v>1087</v>
      </c>
      <c r="C326" s="99" t="s">
        <v>1176</v>
      </c>
      <c r="D326" s="212" t="s">
        <v>55</v>
      </c>
      <c r="E326" s="209" t="s">
        <v>1087</v>
      </c>
      <c r="F326" s="203" t="s">
        <v>1176</v>
      </c>
      <c r="G326" s="203" t="s">
        <v>240</v>
      </c>
    </row>
    <row r="327" spans="2:7" ht="15" customHeight="1" x14ac:dyDescent="0.15">
      <c r="B327" s="99" t="s">
        <v>1088</v>
      </c>
      <c r="C327" s="99" t="s">
        <v>1216</v>
      </c>
      <c r="D327" s="212" t="s">
        <v>55</v>
      </c>
      <c r="E327" s="209" t="s">
        <v>1088</v>
      </c>
      <c r="F327" s="203" t="s">
        <v>1216</v>
      </c>
      <c r="G327" s="203" t="s">
        <v>240</v>
      </c>
    </row>
    <row r="328" spans="2:7" ht="15" customHeight="1" x14ac:dyDescent="0.15">
      <c r="B328" s="99" t="s">
        <v>1089</v>
      </c>
      <c r="C328" s="99" t="s">
        <v>1217</v>
      </c>
      <c r="D328" s="212" t="s">
        <v>55</v>
      </c>
      <c r="E328" s="209" t="s">
        <v>1089</v>
      </c>
      <c r="F328" s="203" t="s">
        <v>1217</v>
      </c>
      <c r="G328" s="203" t="s">
        <v>240</v>
      </c>
    </row>
    <row r="329" spans="2:7" ht="15" customHeight="1" x14ac:dyDescent="0.15">
      <c r="B329" s="99" t="s">
        <v>1090</v>
      </c>
      <c r="C329" s="99" t="s">
        <v>1217</v>
      </c>
      <c r="D329" s="212" t="s">
        <v>55</v>
      </c>
      <c r="E329" s="209" t="s">
        <v>1090</v>
      </c>
      <c r="F329" s="203" t="s">
        <v>1217</v>
      </c>
      <c r="G329" s="203" t="s">
        <v>240</v>
      </c>
    </row>
    <row r="330" spans="2:7" ht="15" customHeight="1" x14ac:dyDescent="0.15">
      <c r="B330" s="99" t="s">
        <v>1091</v>
      </c>
      <c r="C330" s="99" t="s">
        <v>1218</v>
      </c>
      <c r="D330" s="212" t="s">
        <v>55</v>
      </c>
      <c r="E330" s="209" t="s">
        <v>1091</v>
      </c>
      <c r="F330" s="203" t="s">
        <v>1218</v>
      </c>
      <c r="G330" s="203" t="s">
        <v>240</v>
      </c>
    </row>
    <row r="331" spans="2:7" ht="15" customHeight="1" x14ac:dyDescent="0.15">
      <c r="B331" s="99" t="s">
        <v>1092</v>
      </c>
      <c r="C331" s="99" t="s">
        <v>1218</v>
      </c>
      <c r="D331" s="212" t="s">
        <v>55</v>
      </c>
      <c r="E331" s="209" t="s">
        <v>1092</v>
      </c>
      <c r="F331" s="203" t="s">
        <v>1218</v>
      </c>
      <c r="G331" s="203" t="s">
        <v>240</v>
      </c>
    </row>
    <row r="332" spans="2:7" ht="15" customHeight="1" x14ac:dyDescent="0.15">
      <c r="B332" s="99" t="s">
        <v>1093</v>
      </c>
      <c r="C332" s="99" t="s">
        <v>1158</v>
      </c>
      <c r="D332" s="212" t="s">
        <v>55</v>
      </c>
      <c r="E332" s="209" t="s">
        <v>1093</v>
      </c>
      <c r="F332" s="203" t="s">
        <v>1158</v>
      </c>
      <c r="G332" s="203" t="s">
        <v>240</v>
      </c>
    </row>
    <row r="333" spans="2:7" ht="15" customHeight="1" x14ac:dyDescent="0.15">
      <c r="B333" s="99" t="s">
        <v>1094</v>
      </c>
      <c r="C333" s="99" t="s">
        <v>1158</v>
      </c>
      <c r="D333" s="212" t="s">
        <v>55</v>
      </c>
      <c r="E333" s="209" t="s">
        <v>1094</v>
      </c>
      <c r="F333" s="203" t="s">
        <v>1158</v>
      </c>
      <c r="G333" s="203" t="s">
        <v>240</v>
      </c>
    </row>
    <row r="334" spans="2:7" ht="15" customHeight="1" x14ac:dyDescent="0.15">
      <c r="B334" s="99" t="s">
        <v>1095</v>
      </c>
      <c r="C334" s="99" t="s">
        <v>1158</v>
      </c>
      <c r="D334" s="212" t="s">
        <v>55</v>
      </c>
      <c r="E334" s="209" t="s">
        <v>1095</v>
      </c>
      <c r="F334" s="203" t="s">
        <v>1158</v>
      </c>
      <c r="G334" s="203" t="s">
        <v>240</v>
      </c>
    </row>
    <row r="335" spans="2:7" ht="15" customHeight="1" x14ac:dyDescent="0.15">
      <c r="B335" s="99" t="s">
        <v>1096</v>
      </c>
      <c r="C335" s="99" t="s">
        <v>1158</v>
      </c>
      <c r="D335" s="212" t="s">
        <v>55</v>
      </c>
      <c r="E335" s="209" t="s">
        <v>1096</v>
      </c>
      <c r="F335" s="203" t="s">
        <v>1158</v>
      </c>
      <c r="G335" s="203" t="s">
        <v>240</v>
      </c>
    </row>
    <row r="336" spans="2:7" ht="15" customHeight="1" x14ac:dyDescent="0.15">
      <c r="B336" s="99" t="s">
        <v>1097</v>
      </c>
      <c r="C336" s="99" t="s">
        <v>1157</v>
      </c>
      <c r="D336" s="212" t="s">
        <v>55</v>
      </c>
      <c r="E336" s="209" t="s">
        <v>1097</v>
      </c>
      <c r="F336" s="203" t="s">
        <v>1157</v>
      </c>
      <c r="G336" s="203" t="s">
        <v>240</v>
      </c>
    </row>
    <row r="337" spans="2:7" ht="15" customHeight="1" x14ac:dyDescent="0.15">
      <c r="B337" s="99" t="s">
        <v>1098</v>
      </c>
      <c r="C337" s="99" t="s">
        <v>1158</v>
      </c>
      <c r="D337" s="212" t="s">
        <v>55</v>
      </c>
      <c r="E337" s="209" t="s">
        <v>1098</v>
      </c>
      <c r="F337" s="203" t="s">
        <v>1158</v>
      </c>
      <c r="G337" s="203" t="s">
        <v>240</v>
      </c>
    </row>
    <row r="338" spans="2:7" ht="15" customHeight="1" x14ac:dyDescent="0.15">
      <c r="B338" s="99" t="s">
        <v>1099</v>
      </c>
      <c r="C338" s="99" t="s">
        <v>1158</v>
      </c>
      <c r="D338" s="212" t="s">
        <v>55</v>
      </c>
      <c r="E338" s="209" t="s">
        <v>1099</v>
      </c>
      <c r="F338" s="203" t="s">
        <v>1158</v>
      </c>
      <c r="G338" s="203" t="s">
        <v>240</v>
      </c>
    </row>
    <row r="339" spans="2:7" ht="15" customHeight="1" x14ac:dyDescent="0.15">
      <c r="B339" s="99" t="s">
        <v>1100</v>
      </c>
      <c r="C339" s="99" t="s">
        <v>1158</v>
      </c>
      <c r="D339" s="212" t="s">
        <v>55</v>
      </c>
      <c r="E339" s="209" t="s">
        <v>1100</v>
      </c>
      <c r="F339" s="203" t="s">
        <v>1158</v>
      </c>
      <c r="G339" s="203" t="s">
        <v>240</v>
      </c>
    </row>
    <row r="340" spans="2:7" ht="15" customHeight="1" x14ac:dyDescent="0.15">
      <c r="B340" s="99" t="s">
        <v>1100</v>
      </c>
      <c r="C340" s="99" t="s">
        <v>1158</v>
      </c>
      <c r="D340" s="212" t="s">
        <v>55</v>
      </c>
      <c r="E340" s="209" t="s">
        <v>1100</v>
      </c>
      <c r="F340" s="203" t="s">
        <v>1158</v>
      </c>
      <c r="G340" s="203" t="s">
        <v>240</v>
      </c>
    </row>
    <row r="341" spans="2:7" ht="15" customHeight="1" x14ac:dyDescent="0.15">
      <c r="B341" s="99" t="s">
        <v>1101</v>
      </c>
      <c r="C341" s="99" t="s">
        <v>1158</v>
      </c>
      <c r="D341" s="212" t="s">
        <v>55</v>
      </c>
      <c r="E341" s="209" t="s">
        <v>1101</v>
      </c>
      <c r="F341" s="203" t="s">
        <v>1158</v>
      </c>
      <c r="G341" s="203" t="s">
        <v>240</v>
      </c>
    </row>
    <row r="342" spans="2:7" ht="15" customHeight="1" x14ac:dyDescent="0.15">
      <c r="B342" s="99" t="s">
        <v>1102</v>
      </c>
      <c r="C342" s="99" t="s">
        <v>1158</v>
      </c>
      <c r="D342" s="212" t="s">
        <v>55</v>
      </c>
      <c r="E342" s="209" t="s">
        <v>1102</v>
      </c>
      <c r="F342" s="203" t="s">
        <v>1158</v>
      </c>
      <c r="G342" s="203" t="s">
        <v>240</v>
      </c>
    </row>
    <row r="343" spans="2:7" s="178" customFormat="1" ht="15" customHeight="1" x14ac:dyDescent="0.15">
      <c r="B343" s="99" t="s">
        <v>1103</v>
      </c>
      <c r="C343" s="99" t="s">
        <v>1158</v>
      </c>
      <c r="D343" s="212" t="s">
        <v>55</v>
      </c>
      <c r="E343" s="209" t="s">
        <v>1103</v>
      </c>
      <c r="F343" s="203" t="s">
        <v>1158</v>
      </c>
      <c r="G343" s="203" t="s">
        <v>240</v>
      </c>
    </row>
    <row r="344" spans="2:7" ht="15" customHeight="1" x14ac:dyDescent="0.15">
      <c r="B344" s="99" t="s">
        <v>1104</v>
      </c>
      <c r="C344" s="99" t="s">
        <v>1158</v>
      </c>
      <c r="D344" s="212" t="s">
        <v>55</v>
      </c>
      <c r="E344" s="209" t="s">
        <v>1104</v>
      </c>
      <c r="F344" s="203" t="s">
        <v>1158</v>
      </c>
      <c r="G344" s="203" t="s">
        <v>240</v>
      </c>
    </row>
    <row r="345" spans="2:7" ht="15" customHeight="1" x14ac:dyDescent="0.15">
      <c r="B345" s="99" t="s">
        <v>1105</v>
      </c>
      <c r="C345" s="99" t="s">
        <v>1131</v>
      </c>
      <c r="D345" s="212" t="s">
        <v>55</v>
      </c>
      <c r="E345" s="209" t="s">
        <v>1105</v>
      </c>
      <c r="F345" s="203" t="s">
        <v>1131</v>
      </c>
      <c r="G345" s="203" t="s">
        <v>240</v>
      </c>
    </row>
    <row r="346" spans="2:7" ht="15" customHeight="1" x14ac:dyDescent="0.15">
      <c r="B346" s="99" t="s">
        <v>1106</v>
      </c>
      <c r="C346" s="99" t="s">
        <v>1131</v>
      </c>
      <c r="D346" s="212" t="s">
        <v>55</v>
      </c>
      <c r="E346" s="209" t="s">
        <v>1106</v>
      </c>
      <c r="F346" s="203" t="s">
        <v>1131</v>
      </c>
      <c r="G346" s="203" t="s">
        <v>240</v>
      </c>
    </row>
    <row r="347" spans="2:7" ht="15" customHeight="1" x14ac:dyDescent="0.15">
      <c r="B347" s="99" t="s">
        <v>1107</v>
      </c>
      <c r="C347" s="99" t="s">
        <v>1151</v>
      </c>
      <c r="D347" s="212" t="s">
        <v>55</v>
      </c>
      <c r="E347" s="209" t="s">
        <v>1107</v>
      </c>
      <c r="F347" s="203" t="s">
        <v>1151</v>
      </c>
      <c r="G347" s="203" t="s">
        <v>240</v>
      </c>
    </row>
    <row r="348" spans="2:7" ht="15" customHeight="1" x14ac:dyDescent="0.15">
      <c r="B348" s="99" t="s">
        <v>1108</v>
      </c>
      <c r="C348" s="99" t="s">
        <v>1149</v>
      </c>
      <c r="D348" s="212" t="s">
        <v>55</v>
      </c>
      <c r="E348" s="209" t="s">
        <v>1108</v>
      </c>
      <c r="F348" s="203" t="s">
        <v>1149</v>
      </c>
      <c r="G348" s="203" t="s">
        <v>240</v>
      </c>
    </row>
    <row r="349" spans="2:7" ht="15" customHeight="1" x14ac:dyDescent="0.15">
      <c r="B349" s="99" t="s">
        <v>1109</v>
      </c>
      <c r="C349" s="99" t="s">
        <v>1149</v>
      </c>
      <c r="D349" s="212" t="s">
        <v>55</v>
      </c>
      <c r="E349" s="209" t="s">
        <v>1109</v>
      </c>
      <c r="F349" s="203" t="s">
        <v>1149</v>
      </c>
      <c r="G349" s="203" t="s">
        <v>240</v>
      </c>
    </row>
    <row r="350" spans="2:7" ht="15" customHeight="1" x14ac:dyDescent="0.15">
      <c r="B350" s="99" t="s">
        <v>1110</v>
      </c>
      <c r="C350" s="99" t="s">
        <v>1149</v>
      </c>
      <c r="D350" s="212" t="s">
        <v>55</v>
      </c>
      <c r="E350" s="209" t="s">
        <v>1110</v>
      </c>
      <c r="F350" s="203" t="s">
        <v>1149</v>
      </c>
      <c r="G350" s="203" t="s">
        <v>240</v>
      </c>
    </row>
    <row r="351" spans="2:7" ht="15" customHeight="1" x14ac:dyDescent="0.15">
      <c r="B351" s="99" t="s">
        <v>1111</v>
      </c>
      <c r="C351" s="99" t="s">
        <v>1149</v>
      </c>
      <c r="D351" s="212" t="s">
        <v>55</v>
      </c>
      <c r="E351" s="209" t="s">
        <v>1111</v>
      </c>
      <c r="F351" s="203" t="s">
        <v>1149</v>
      </c>
      <c r="G351" s="203" t="s">
        <v>240</v>
      </c>
    </row>
    <row r="352" spans="2:7" ht="15" customHeight="1" x14ac:dyDescent="0.15">
      <c r="B352" s="99" t="s">
        <v>1112</v>
      </c>
      <c r="C352" s="99" t="s">
        <v>1149</v>
      </c>
      <c r="D352" s="212" t="s">
        <v>55</v>
      </c>
      <c r="E352" s="209" t="s">
        <v>1112</v>
      </c>
      <c r="F352" s="203" t="s">
        <v>1149</v>
      </c>
      <c r="G352" s="203" t="s">
        <v>240</v>
      </c>
    </row>
    <row r="353" spans="2:7" ht="15" customHeight="1" x14ac:dyDescent="0.15">
      <c r="B353" s="99" t="s">
        <v>1113</v>
      </c>
      <c r="C353" s="99" t="s">
        <v>1149</v>
      </c>
      <c r="D353" s="212" t="s">
        <v>55</v>
      </c>
      <c r="E353" s="209" t="s">
        <v>1113</v>
      </c>
      <c r="F353" s="203" t="s">
        <v>1149</v>
      </c>
      <c r="G353" s="203" t="s">
        <v>240</v>
      </c>
    </row>
    <row r="354" spans="2:7" ht="15" customHeight="1" x14ac:dyDescent="0.15">
      <c r="B354" s="99" t="s">
        <v>1114</v>
      </c>
      <c r="C354" s="99" t="s">
        <v>1219</v>
      </c>
      <c r="D354" s="212" t="s">
        <v>55</v>
      </c>
      <c r="E354" s="209" t="s">
        <v>1114</v>
      </c>
      <c r="F354" s="203" t="s">
        <v>1219</v>
      </c>
      <c r="G354" s="203" t="s">
        <v>240</v>
      </c>
    </row>
    <row r="355" spans="2:7" ht="15" customHeight="1" x14ac:dyDescent="0.15">
      <c r="B355" s="99" t="s">
        <v>1115</v>
      </c>
      <c r="C355" s="99" t="s">
        <v>1219</v>
      </c>
      <c r="D355" s="212" t="s">
        <v>55</v>
      </c>
      <c r="E355" s="209" t="s">
        <v>1115</v>
      </c>
      <c r="F355" s="203" t="s">
        <v>1219</v>
      </c>
      <c r="G355" s="203" t="s">
        <v>240</v>
      </c>
    </row>
    <row r="356" spans="2:7" ht="15" customHeight="1" x14ac:dyDescent="0.15">
      <c r="B356" s="99" t="s">
        <v>1116</v>
      </c>
      <c r="C356" s="99" t="s">
        <v>1219</v>
      </c>
      <c r="D356" s="212" t="s">
        <v>55</v>
      </c>
      <c r="E356" s="209" t="s">
        <v>1116</v>
      </c>
      <c r="F356" s="203" t="s">
        <v>1219</v>
      </c>
      <c r="G356" s="203" t="s">
        <v>240</v>
      </c>
    </row>
    <row r="357" spans="2:7" ht="15" customHeight="1" x14ac:dyDescent="0.15">
      <c r="B357" s="99" t="s">
        <v>1117</v>
      </c>
      <c r="C357" s="99" t="s">
        <v>1219</v>
      </c>
      <c r="D357" s="212" t="s">
        <v>55</v>
      </c>
      <c r="E357" s="209" t="s">
        <v>1117</v>
      </c>
      <c r="F357" s="203" t="s">
        <v>1219</v>
      </c>
      <c r="G357" s="203" t="s">
        <v>240</v>
      </c>
    </row>
    <row r="358" spans="2:7" ht="15" customHeight="1" x14ac:dyDescent="0.15">
      <c r="B358" s="99" t="s">
        <v>1118</v>
      </c>
      <c r="C358" s="99" t="s">
        <v>1156</v>
      </c>
      <c r="D358" s="212" t="s">
        <v>55</v>
      </c>
      <c r="E358" s="209" t="s">
        <v>1118</v>
      </c>
      <c r="F358" s="203" t="s">
        <v>1156</v>
      </c>
      <c r="G358" s="203" t="s">
        <v>240</v>
      </c>
    </row>
    <row r="359" spans="2:7" ht="15" customHeight="1" x14ac:dyDescent="0.15">
      <c r="B359" s="99" t="s">
        <v>1119</v>
      </c>
      <c r="C359" s="99" t="s">
        <v>1217</v>
      </c>
      <c r="D359" s="212" t="s">
        <v>55</v>
      </c>
      <c r="E359" s="209" t="s">
        <v>1119</v>
      </c>
      <c r="F359" s="203" t="s">
        <v>1217</v>
      </c>
      <c r="G359" s="203" t="s">
        <v>240</v>
      </c>
    </row>
    <row r="360" spans="2:7" ht="15" customHeight="1" x14ac:dyDescent="0.15">
      <c r="B360" s="99" t="s">
        <v>1120</v>
      </c>
      <c r="C360" s="99" t="s">
        <v>1220</v>
      </c>
      <c r="D360" s="212" t="s">
        <v>55</v>
      </c>
      <c r="E360" s="209" t="s">
        <v>1656</v>
      </c>
      <c r="F360" s="203" t="s">
        <v>1220</v>
      </c>
      <c r="G360" s="203" t="s">
        <v>240</v>
      </c>
    </row>
    <row r="361" spans="2:7" ht="15" customHeight="1" x14ac:dyDescent="0.15">
      <c r="B361" s="99" t="s">
        <v>1121</v>
      </c>
      <c r="C361" s="99" t="s">
        <v>1220</v>
      </c>
      <c r="D361" s="212" t="s">
        <v>55</v>
      </c>
      <c r="E361" s="209" t="s">
        <v>1657</v>
      </c>
      <c r="F361" s="203" t="s">
        <v>1220</v>
      </c>
      <c r="G361" s="203" t="s">
        <v>240</v>
      </c>
    </row>
    <row r="362" spans="2:7" ht="15" customHeight="1" x14ac:dyDescent="0.15">
      <c r="B362" s="99" t="s">
        <v>1122</v>
      </c>
      <c r="C362" s="99" t="s">
        <v>1137</v>
      </c>
      <c r="D362" s="212" t="s">
        <v>55</v>
      </c>
      <c r="E362" s="209" t="s">
        <v>1658</v>
      </c>
      <c r="F362" s="203" t="s">
        <v>1137</v>
      </c>
      <c r="G362" s="203" t="s">
        <v>240</v>
      </c>
    </row>
    <row r="363" spans="2:7" ht="15" hidden="1" customHeight="1" x14ac:dyDescent="0.15">
      <c r="B363" s="99" t="s">
        <v>1679</v>
      </c>
      <c r="C363" s="99" t="s">
        <v>1679</v>
      </c>
      <c r="D363" s="212" t="s">
        <v>1679</v>
      </c>
      <c r="E363" s="209" t="s">
        <v>1679</v>
      </c>
      <c r="F363" s="203" t="s">
        <v>1679</v>
      </c>
      <c r="G363" s="203" t="s">
        <v>1679</v>
      </c>
    </row>
    <row r="364" spans="2:7" ht="15" customHeight="1" x14ac:dyDescent="0.15">
      <c r="B364" s="99" t="s">
        <v>1649</v>
      </c>
      <c r="C364" s="99" t="s">
        <v>1158</v>
      </c>
      <c r="D364" s="212" t="s">
        <v>1424</v>
      </c>
      <c r="E364" s="209" t="s">
        <v>1659</v>
      </c>
      <c r="F364" s="203" t="s">
        <v>1158</v>
      </c>
      <c r="G364" s="203" t="s">
        <v>1660</v>
      </c>
    </row>
    <row r="365" spans="2:7" ht="15" customHeight="1" x14ac:dyDescent="0.15">
      <c r="B365" s="99" t="s">
        <v>1450</v>
      </c>
      <c r="C365" s="99" t="s">
        <v>1158</v>
      </c>
      <c r="D365" s="212" t="s">
        <v>1424</v>
      </c>
      <c r="E365" s="209" t="s">
        <v>1450</v>
      </c>
      <c r="F365" s="203" t="s">
        <v>1158</v>
      </c>
      <c r="G365" s="203" t="s">
        <v>1660</v>
      </c>
    </row>
    <row r="366" spans="2:7" ht="15" customHeight="1" x14ac:dyDescent="0.15">
      <c r="B366" s="99" t="s">
        <v>1451</v>
      </c>
      <c r="C366" s="99" t="s">
        <v>1158</v>
      </c>
      <c r="D366" s="212" t="s">
        <v>1424</v>
      </c>
      <c r="E366" s="209" t="s">
        <v>1451</v>
      </c>
      <c r="F366" s="203" t="s">
        <v>1158</v>
      </c>
      <c r="G366" s="203" t="s">
        <v>1660</v>
      </c>
    </row>
    <row r="367" spans="2:7" ht="15" customHeight="1" x14ac:dyDescent="0.15">
      <c r="B367" s="99" t="s">
        <v>1452</v>
      </c>
      <c r="C367" s="99" t="s">
        <v>1158</v>
      </c>
      <c r="D367" s="212" t="s">
        <v>1424</v>
      </c>
      <c r="E367" s="209" t="s">
        <v>1452</v>
      </c>
      <c r="F367" s="203" t="s">
        <v>1158</v>
      </c>
      <c r="G367" s="203" t="s">
        <v>1660</v>
      </c>
    </row>
    <row r="368" spans="2:7" ht="15" customHeight="1" x14ac:dyDescent="0.15">
      <c r="B368" s="99" t="s">
        <v>1453</v>
      </c>
      <c r="C368" s="99" t="s">
        <v>1158</v>
      </c>
      <c r="D368" s="212" t="s">
        <v>1424</v>
      </c>
      <c r="E368" s="209" t="s">
        <v>1679</v>
      </c>
      <c r="F368" s="203" t="s">
        <v>1679</v>
      </c>
      <c r="G368" s="203" t="s">
        <v>1679</v>
      </c>
    </row>
    <row r="369" spans="2:7" ht="15" customHeight="1" x14ac:dyDescent="0.15">
      <c r="B369" s="99" t="s">
        <v>1454</v>
      </c>
      <c r="C369" s="99" t="s">
        <v>1158</v>
      </c>
      <c r="D369" s="212" t="s">
        <v>1424</v>
      </c>
      <c r="E369" s="209" t="s">
        <v>1454</v>
      </c>
      <c r="F369" s="203" t="s">
        <v>1158</v>
      </c>
      <c r="G369" s="203" t="s">
        <v>1660</v>
      </c>
    </row>
    <row r="370" spans="2:7" ht="15" customHeight="1" x14ac:dyDescent="0.15">
      <c r="B370" s="99" t="s">
        <v>1455</v>
      </c>
      <c r="C370" s="99" t="s">
        <v>1158</v>
      </c>
      <c r="D370" s="212" t="s">
        <v>1424</v>
      </c>
      <c r="E370" s="209" t="s">
        <v>1455</v>
      </c>
      <c r="F370" s="203" t="s">
        <v>1158</v>
      </c>
      <c r="G370" s="203" t="s">
        <v>1660</v>
      </c>
    </row>
    <row r="371" spans="2:7" ht="15" customHeight="1" x14ac:dyDescent="0.15">
      <c r="B371" s="99" t="s">
        <v>1456</v>
      </c>
      <c r="C371" s="99" t="s">
        <v>1158</v>
      </c>
      <c r="D371" s="212" t="s">
        <v>1424</v>
      </c>
      <c r="E371" s="209" t="s">
        <v>1456</v>
      </c>
      <c r="F371" s="203" t="s">
        <v>1158</v>
      </c>
      <c r="G371" s="203" t="s">
        <v>1660</v>
      </c>
    </row>
    <row r="372" spans="2:7" ht="15" customHeight="1" x14ac:dyDescent="0.15">
      <c r="B372" s="99" t="s">
        <v>1457</v>
      </c>
      <c r="C372" s="99" t="s">
        <v>1158</v>
      </c>
      <c r="D372" s="212" t="s">
        <v>1424</v>
      </c>
      <c r="E372" s="209" t="s">
        <v>1457</v>
      </c>
      <c r="F372" s="203" t="s">
        <v>1158</v>
      </c>
      <c r="G372" s="203" t="s">
        <v>1660</v>
      </c>
    </row>
    <row r="373" spans="2:7" ht="15" customHeight="1" x14ac:dyDescent="0.15">
      <c r="B373" s="99" t="s">
        <v>1458</v>
      </c>
      <c r="C373" s="99" t="s">
        <v>1158</v>
      </c>
      <c r="D373" s="212" t="s">
        <v>1424</v>
      </c>
      <c r="E373" s="209" t="s">
        <v>1458</v>
      </c>
      <c r="F373" s="203" t="s">
        <v>1158</v>
      </c>
      <c r="G373" s="203" t="s">
        <v>1660</v>
      </c>
    </row>
    <row r="374" spans="2:7" ht="15" customHeight="1" x14ac:dyDescent="0.15">
      <c r="B374" s="99" t="s">
        <v>1459</v>
      </c>
      <c r="C374" s="99" t="s">
        <v>1158</v>
      </c>
      <c r="D374" s="212" t="s">
        <v>1424</v>
      </c>
      <c r="E374" s="209" t="s">
        <v>1459</v>
      </c>
      <c r="F374" s="203" t="s">
        <v>1158</v>
      </c>
      <c r="G374" s="203" t="s">
        <v>1660</v>
      </c>
    </row>
    <row r="375" spans="2:7" ht="15" customHeight="1" x14ac:dyDescent="0.15">
      <c r="B375" s="99" t="s">
        <v>1460</v>
      </c>
      <c r="C375" s="99" t="s">
        <v>1158</v>
      </c>
      <c r="D375" s="212" t="s">
        <v>1424</v>
      </c>
      <c r="E375" s="209" t="s">
        <v>1679</v>
      </c>
      <c r="F375" s="203" t="s">
        <v>1679</v>
      </c>
      <c r="G375" s="203" t="s">
        <v>1679</v>
      </c>
    </row>
    <row r="376" spans="2:7" ht="15" customHeight="1" x14ac:dyDescent="0.15">
      <c r="B376" s="99" t="s">
        <v>1461</v>
      </c>
      <c r="C376" s="99" t="s">
        <v>1216</v>
      </c>
      <c r="D376" s="212" t="s">
        <v>1424</v>
      </c>
      <c r="E376" s="209" t="s">
        <v>1461</v>
      </c>
      <c r="F376" s="203" t="s">
        <v>1216</v>
      </c>
      <c r="G376" s="203" t="s">
        <v>1660</v>
      </c>
    </row>
    <row r="377" spans="2:7" ht="15" customHeight="1" x14ac:dyDescent="0.15">
      <c r="B377" s="99" t="s">
        <v>1462</v>
      </c>
      <c r="C377" s="99" t="s">
        <v>1216</v>
      </c>
      <c r="D377" s="212" t="s">
        <v>1424</v>
      </c>
      <c r="E377" s="209" t="s">
        <v>1462</v>
      </c>
      <c r="F377" s="203" t="s">
        <v>1216</v>
      </c>
      <c r="G377" s="203" t="s">
        <v>1660</v>
      </c>
    </row>
    <row r="378" spans="2:7" ht="15" customHeight="1" x14ac:dyDescent="0.15">
      <c r="B378" s="99" t="s">
        <v>1463</v>
      </c>
      <c r="C378" s="99" t="s">
        <v>1216</v>
      </c>
      <c r="D378" s="212" t="s">
        <v>1424</v>
      </c>
      <c r="E378" s="209" t="s">
        <v>1679</v>
      </c>
      <c r="F378" s="203" t="s">
        <v>1679</v>
      </c>
      <c r="G378" s="203" t="s">
        <v>1679</v>
      </c>
    </row>
    <row r="379" spans="2:7" ht="15" customHeight="1" x14ac:dyDescent="0.15">
      <c r="B379" s="99" t="s">
        <v>1464</v>
      </c>
      <c r="C379" s="99" t="s">
        <v>1218</v>
      </c>
      <c r="D379" s="212" t="s">
        <v>1424</v>
      </c>
      <c r="E379" s="209" t="s">
        <v>1464</v>
      </c>
      <c r="F379" s="203" t="s">
        <v>1218</v>
      </c>
      <c r="G379" s="203" t="s">
        <v>1660</v>
      </c>
    </row>
    <row r="380" spans="2:7" ht="15" customHeight="1" x14ac:dyDescent="0.15">
      <c r="B380" s="99" t="s">
        <v>1465</v>
      </c>
      <c r="C380" s="99" t="s">
        <v>1218</v>
      </c>
      <c r="D380" s="212" t="s">
        <v>1424</v>
      </c>
      <c r="E380" s="209" t="s">
        <v>1465</v>
      </c>
      <c r="F380" s="203" t="s">
        <v>1218</v>
      </c>
      <c r="G380" s="203" t="s">
        <v>1660</v>
      </c>
    </row>
    <row r="381" spans="2:7" ht="15" customHeight="1" x14ac:dyDescent="0.15">
      <c r="B381" s="99" t="s">
        <v>1466</v>
      </c>
      <c r="C381" s="99" t="s">
        <v>1176</v>
      </c>
      <c r="D381" s="212" t="s">
        <v>1424</v>
      </c>
      <c r="E381" s="209" t="s">
        <v>1466</v>
      </c>
      <c r="F381" s="203" t="s">
        <v>1176</v>
      </c>
      <c r="G381" s="203" t="s">
        <v>1660</v>
      </c>
    </row>
    <row r="382" spans="2:7" ht="15" customHeight="1" x14ac:dyDescent="0.15">
      <c r="B382" s="99" t="s">
        <v>1467</v>
      </c>
      <c r="C382" s="99" t="s">
        <v>1176</v>
      </c>
      <c r="D382" s="212" t="s">
        <v>1424</v>
      </c>
      <c r="E382" s="209" t="s">
        <v>1467</v>
      </c>
      <c r="F382" s="203" t="s">
        <v>1176</v>
      </c>
      <c r="G382" s="203" t="s">
        <v>1660</v>
      </c>
    </row>
    <row r="383" spans="2:7" ht="15" customHeight="1" x14ac:dyDescent="0.15">
      <c r="B383" s="99" t="s">
        <v>1468</v>
      </c>
      <c r="C383" s="99" t="s">
        <v>1176</v>
      </c>
      <c r="D383" s="212" t="s">
        <v>1424</v>
      </c>
      <c r="E383" s="209" t="s">
        <v>1468</v>
      </c>
      <c r="F383" s="203" t="s">
        <v>1176</v>
      </c>
      <c r="G383" s="203" t="s">
        <v>1660</v>
      </c>
    </row>
    <row r="384" spans="2:7" ht="15" customHeight="1" x14ac:dyDescent="0.15">
      <c r="B384" s="99" t="s">
        <v>1469</v>
      </c>
      <c r="C384" s="99" t="s">
        <v>1176</v>
      </c>
      <c r="D384" s="212" t="s">
        <v>1424</v>
      </c>
      <c r="E384" s="209" t="s">
        <v>1469</v>
      </c>
      <c r="F384" s="203" t="s">
        <v>1176</v>
      </c>
      <c r="G384" s="203" t="s">
        <v>1660</v>
      </c>
    </row>
    <row r="385" spans="2:7" ht="15" customHeight="1" x14ac:dyDescent="0.15">
      <c r="B385" s="99" t="s">
        <v>1470</v>
      </c>
      <c r="C385" s="99" t="s">
        <v>1176</v>
      </c>
      <c r="D385" s="212" t="s">
        <v>1424</v>
      </c>
      <c r="E385" s="209" t="s">
        <v>1470</v>
      </c>
      <c r="F385" s="203" t="s">
        <v>1176</v>
      </c>
      <c r="G385" s="203" t="s">
        <v>1660</v>
      </c>
    </row>
    <row r="386" spans="2:7" ht="15" customHeight="1" x14ac:dyDescent="0.15">
      <c r="B386" s="99" t="s">
        <v>1471</v>
      </c>
      <c r="C386" s="99" t="s">
        <v>1175</v>
      </c>
      <c r="D386" s="212" t="s">
        <v>1424</v>
      </c>
      <c r="E386" s="209" t="s">
        <v>1471</v>
      </c>
      <c r="F386" s="203" t="s">
        <v>1175</v>
      </c>
      <c r="G386" s="203" t="s">
        <v>1660</v>
      </c>
    </row>
    <row r="387" spans="2:7" ht="15" customHeight="1" x14ac:dyDescent="0.15">
      <c r="B387" s="99" t="s">
        <v>1472</v>
      </c>
      <c r="C387" s="99" t="s">
        <v>1175</v>
      </c>
      <c r="D387" s="212" t="s">
        <v>1424</v>
      </c>
      <c r="E387" s="209" t="s">
        <v>1472</v>
      </c>
      <c r="F387" s="203" t="s">
        <v>1175</v>
      </c>
      <c r="G387" s="203" t="s">
        <v>1660</v>
      </c>
    </row>
    <row r="388" spans="2:7" ht="15" customHeight="1" x14ac:dyDescent="0.15">
      <c r="B388" s="99" t="s">
        <v>1473</v>
      </c>
      <c r="C388" s="99" t="s">
        <v>1152</v>
      </c>
      <c r="D388" s="212" t="s">
        <v>1424</v>
      </c>
      <c r="E388" s="209" t="s">
        <v>1473</v>
      </c>
      <c r="F388" s="203" t="s">
        <v>1152</v>
      </c>
      <c r="G388" s="203" t="s">
        <v>1660</v>
      </c>
    </row>
    <row r="389" spans="2:7" ht="15" customHeight="1" x14ac:dyDescent="0.15">
      <c r="B389" s="99" t="s">
        <v>1474</v>
      </c>
      <c r="C389" s="99" t="s">
        <v>1145</v>
      </c>
      <c r="D389" s="212" t="s">
        <v>1424</v>
      </c>
      <c r="E389" s="209" t="s">
        <v>1474</v>
      </c>
      <c r="F389" s="203" t="s">
        <v>1145</v>
      </c>
      <c r="G389" s="203" t="s">
        <v>1660</v>
      </c>
    </row>
    <row r="390" spans="2:7" ht="15" customHeight="1" x14ac:dyDescent="0.15">
      <c r="B390" s="99" t="s">
        <v>1475</v>
      </c>
      <c r="C390" s="99" t="s">
        <v>1145</v>
      </c>
      <c r="D390" s="212" t="s">
        <v>1424</v>
      </c>
      <c r="E390" s="209" t="s">
        <v>1475</v>
      </c>
      <c r="F390" s="203" t="s">
        <v>1145</v>
      </c>
      <c r="G390" s="203" t="s">
        <v>1660</v>
      </c>
    </row>
    <row r="391" spans="2:7" ht="15" customHeight="1" x14ac:dyDescent="0.15">
      <c r="B391" s="99" t="s">
        <v>1476</v>
      </c>
      <c r="C391" s="99" t="s">
        <v>1249</v>
      </c>
      <c r="D391" s="212" t="s">
        <v>1424</v>
      </c>
      <c r="E391" s="209" t="s">
        <v>1679</v>
      </c>
      <c r="F391" s="203" t="s">
        <v>1679</v>
      </c>
      <c r="G391" s="203" t="s">
        <v>1679</v>
      </c>
    </row>
    <row r="392" spans="2:7" ht="15" customHeight="1" x14ac:dyDescent="0.15">
      <c r="B392" s="99" t="s">
        <v>1477</v>
      </c>
      <c r="C392" s="99" t="s">
        <v>1249</v>
      </c>
      <c r="D392" s="212" t="s">
        <v>1424</v>
      </c>
      <c r="E392" s="209" t="s">
        <v>1477</v>
      </c>
      <c r="F392" s="203" t="s">
        <v>1249</v>
      </c>
      <c r="G392" s="203" t="s">
        <v>1660</v>
      </c>
    </row>
    <row r="393" spans="2:7" s="178" customFormat="1" ht="15" customHeight="1" x14ac:dyDescent="0.15">
      <c r="B393" s="99" t="s">
        <v>1478</v>
      </c>
      <c r="C393" s="99" t="s">
        <v>1249</v>
      </c>
      <c r="D393" s="212" t="s">
        <v>1424</v>
      </c>
      <c r="E393" s="209" t="s">
        <v>1478</v>
      </c>
      <c r="F393" s="203" t="s">
        <v>1249</v>
      </c>
      <c r="G393" s="203" t="s">
        <v>1660</v>
      </c>
    </row>
    <row r="394" spans="2:7" ht="15" customHeight="1" x14ac:dyDescent="0.15">
      <c r="B394" s="99" t="s">
        <v>1479</v>
      </c>
      <c r="C394" s="99" t="s">
        <v>1131</v>
      </c>
      <c r="D394" s="212" t="s">
        <v>1424</v>
      </c>
      <c r="E394" s="209" t="s">
        <v>1479</v>
      </c>
      <c r="F394" s="203" t="s">
        <v>1131</v>
      </c>
      <c r="G394" s="203" t="s">
        <v>1660</v>
      </c>
    </row>
    <row r="395" spans="2:7" ht="15" customHeight="1" x14ac:dyDescent="0.15">
      <c r="B395" s="99" t="s">
        <v>1480</v>
      </c>
      <c r="C395" s="99" t="s">
        <v>1131</v>
      </c>
      <c r="D395" s="212" t="s">
        <v>1424</v>
      </c>
      <c r="E395" s="209" t="s">
        <v>1480</v>
      </c>
      <c r="F395" s="203" t="s">
        <v>1131</v>
      </c>
      <c r="G395" s="203" t="s">
        <v>1660</v>
      </c>
    </row>
    <row r="396" spans="2:7" ht="15" customHeight="1" x14ac:dyDescent="0.15">
      <c r="B396" s="99" t="s">
        <v>1481</v>
      </c>
      <c r="C396" s="99" t="s">
        <v>1131</v>
      </c>
      <c r="D396" s="212" t="s">
        <v>1424</v>
      </c>
      <c r="E396" s="209" t="s">
        <v>1481</v>
      </c>
      <c r="F396" s="203" t="s">
        <v>1131</v>
      </c>
      <c r="G396" s="203" t="s">
        <v>1660</v>
      </c>
    </row>
    <row r="397" spans="2:7" ht="15" customHeight="1" x14ac:dyDescent="0.15">
      <c r="B397" s="99" t="s">
        <v>1482</v>
      </c>
      <c r="C397" s="99" t="s">
        <v>1131</v>
      </c>
      <c r="D397" s="212" t="s">
        <v>1424</v>
      </c>
      <c r="E397" s="209" t="s">
        <v>1482</v>
      </c>
      <c r="F397" s="203" t="s">
        <v>1131</v>
      </c>
      <c r="G397" s="203" t="s">
        <v>1660</v>
      </c>
    </row>
    <row r="398" spans="2:7" ht="15" customHeight="1" x14ac:dyDescent="0.15">
      <c r="B398" s="99" t="s">
        <v>1483</v>
      </c>
      <c r="C398" s="99" t="s">
        <v>1149</v>
      </c>
      <c r="D398" s="212" t="s">
        <v>1424</v>
      </c>
      <c r="E398" s="209" t="s">
        <v>1483</v>
      </c>
      <c r="F398" s="203" t="s">
        <v>1149</v>
      </c>
      <c r="G398" s="203" t="s">
        <v>1660</v>
      </c>
    </row>
    <row r="399" spans="2:7" ht="15" customHeight="1" x14ac:dyDescent="0.15">
      <c r="B399" s="99" t="s">
        <v>1484</v>
      </c>
      <c r="C399" s="99" t="s">
        <v>1214</v>
      </c>
      <c r="D399" s="212" t="s">
        <v>1424</v>
      </c>
      <c r="E399" s="209" t="s">
        <v>1679</v>
      </c>
      <c r="F399" s="203" t="s">
        <v>1679</v>
      </c>
      <c r="G399" s="203" t="s">
        <v>1679</v>
      </c>
    </row>
    <row r="400" spans="2:7" ht="15" customHeight="1" x14ac:dyDescent="0.15">
      <c r="B400" s="99" t="s">
        <v>1485</v>
      </c>
      <c r="C400" s="99" t="s">
        <v>1146</v>
      </c>
      <c r="D400" s="212" t="s">
        <v>1424</v>
      </c>
      <c r="E400" s="209" t="s">
        <v>1485</v>
      </c>
      <c r="F400" s="203" t="s">
        <v>1146</v>
      </c>
      <c r="G400" s="203" t="s">
        <v>1660</v>
      </c>
    </row>
    <row r="401" spans="2:7" ht="15" customHeight="1" x14ac:dyDescent="0.15">
      <c r="B401" s="99" t="s">
        <v>1486</v>
      </c>
      <c r="C401" s="99" t="s">
        <v>1146</v>
      </c>
      <c r="D401" s="212" t="s">
        <v>1424</v>
      </c>
      <c r="E401" s="209" t="s">
        <v>1486</v>
      </c>
      <c r="F401" s="203" t="s">
        <v>1146</v>
      </c>
      <c r="G401" s="203" t="s">
        <v>1660</v>
      </c>
    </row>
    <row r="402" spans="2:7" ht="15" customHeight="1" x14ac:dyDescent="0.15">
      <c r="B402" s="99" t="s">
        <v>1487</v>
      </c>
      <c r="C402" s="99" t="s">
        <v>1249</v>
      </c>
      <c r="D402" s="212" t="s">
        <v>1424</v>
      </c>
      <c r="E402" s="209" t="s">
        <v>1679</v>
      </c>
      <c r="F402" s="203" t="s">
        <v>1679</v>
      </c>
      <c r="G402" s="203" t="s">
        <v>1679</v>
      </c>
    </row>
    <row r="403" spans="2:7" ht="15" customHeight="1" x14ac:dyDescent="0.15">
      <c r="B403" s="99" t="s">
        <v>1488</v>
      </c>
      <c r="C403" s="99" t="s">
        <v>1249</v>
      </c>
      <c r="D403" s="212" t="s">
        <v>1424</v>
      </c>
      <c r="E403" s="209" t="s">
        <v>1488</v>
      </c>
      <c r="F403" s="203" t="s">
        <v>1249</v>
      </c>
      <c r="G403" s="203" t="s">
        <v>1660</v>
      </c>
    </row>
    <row r="404" spans="2:7" ht="15" customHeight="1" x14ac:dyDescent="0.15">
      <c r="B404" s="99" t="s">
        <v>1489</v>
      </c>
      <c r="C404" s="99" t="s">
        <v>1249</v>
      </c>
      <c r="D404" s="212" t="s">
        <v>1424</v>
      </c>
      <c r="E404" s="209" t="s">
        <v>1489</v>
      </c>
      <c r="F404" s="203" t="s">
        <v>1249</v>
      </c>
      <c r="G404" s="203" t="s">
        <v>1660</v>
      </c>
    </row>
    <row r="405" spans="2:7" ht="15" customHeight="1" x14ac:dyDescent="0.15">
      <c r="B405" s="99" t="s">
        <v>1490</v>
      </c>
      <c r="C405" s="99" t="s">
        <v>1249</v>
      </c>
      <c r="D405" s="212" t="s">
        <v>1424</v>
      </c>
      <c r="E405" s="209" t="s">
        <v>1490</v>
      </c>
      <c r="F405" s="203" t="s">
        <v>1249</v>
      </c>
      <c r="G405" s="203" t="s">
        <v>1660</v>
      </c>
    </row>
    <row r="406" spans="2:7" ht="15" customHeight="1" x14ac:dyDescent="0.15">
      <c r="B406" s="99" t="s">
        <v>1491</v>
      </c>
      <c r="C406" s="99" t="s">
        <v>1249</v>
      </c>
      <c r="D406" s="212" t="s">
        <v>1424</v>
      </c>
      <c r="E406" s="209" t="s">
        <v>1491</v>
      </c>
      <c r="F406" s="203" t="s">
        <v>1249</v>
      </c>
      <c r="G406" s="203" t="s">
        <v>1660</v>
      </c>
    </row>
    <row r="407" spans="2:7" ht="15" customHeight="1" x14ac:dyDescent="0.15">
      <c r="B407" s="99" t="s">
        <v>1492</v>
      </c>
      <c r="C407" s="99" t="s">
        <v>1210</v>
      </c>
      <c r="D407" s="212" t="s">
        <v>1424</v>
      </c>
      <c r="E407" s="209" t="s">
        <v>1492</v>
      </c>
      <c r="F407" s="203" t="s">
        <v>1210</v>
      </c>
      <c r="G407" s="203" t="s">
        <v>1660</v>
      </c>
    </row>
    <row r="408" spans="2:7" ht="15" customHeight="1" x14ac:dyDescent="0.15">
      <c r="B408" s="99" t="s">
        <v>1493</v>
      </c>
      <c r="C408" s="99" t="s">
        <v>1210</v>
      </c>
      <c r="D408" s="212" t="s">
        <v>1424</v>
      </c>
      <c r="E408" s="209" t="s">
        <v>1679</v>
      </c>
      <c r="F408" s="203" t="s">
        <v>1679</v>
      </c>
      <c r="G408" s="203" t="s">
        <v>1679</v>
      </c>
    </row>
    <row r="409" spans="2:7" ht="15" customHeight="1" x14ac:dyDescent="0.15">
      <c r="B409" s="99" t="s">
        <v>1494</v>
      </c>
      <c r="C409" s="99" t="s">
        <v>1159</v>
      </c>
      <c r="D409" s="212" t="s">
        <v>1424</v>
      </c>
      <c r="E409" s="209" t="s">
        <v>1494</v>
      </c>
      <c r="F409" s="203" t="s">
        <v>1159</v>
      </c>
      <c r="G409" s="203" t="s">
        <v>1660</v>
      </c>
    </row>
    <row r="410" spans="2:7" ht="15" customHeight="1" x14ac:dyDescent="0.15">
      <c r="B410" s="99" t="s">
        <v>1495</v>
      </c>
      <c r="C410" s="99" t="s">
        <v>1159</v>
      </c>
      <c r="D410" s="212" t="s">
        <v>1424</v>
      </c>
      <c r="E410" s="209" t="s">
        <v>1495</v>
      </c>
      <c r="F410" s="203" t="s">
        <v>1159</v>
      </c>
      <c r="G410" s="203" t="s">
        <v>1660</v>
      </c>
    </row>
    <row r="411" spans="2:7" ht="15" customHeight="1" x14ac:dyDescent="0.15">
      <c r="B411" s="99" t="s">
        <v>1496</v>
      </c>
      <c r="C411" s="99" t="s">
        <v>1270</v>
      </c>
      <c r="D411" s="212" t="s">
        <v>1424</v>
      </c>
      <c r="E411" s="209" t="s">
        <v>1679</v>
      </c>
      <c r="F411" s="203" t="s">
        <v>1679</v>
      </c>
      <c r="G411" s="203" t="s">
        <v>1679</v>
      </c>
    </row>
    <row r="412" spans="2:7" ht="15" customHeight="1" x14ac:dyDescent="0.15">
      <c r="B412" s="99" t="s">
        <v>1497</v>
      </c>
      <c r="C412" s="99" t="s">
        <v>1272</v>
      </c>
      <c r="D412" s="212" t="s">
        <v>1424</v>
      </c>
      <c r="E412" s="209" t="s">
        <v>1497</v>
      </c>
      <c r="F412" s="203" t="s">
        <v>1272</v>
      </c>
      <c r="G412" s="203" t="s">
        <v>1660</v>
      </c>
    </row>
    <row r="413" spans="2:7" ht="15" customHeight="1" x14ac:dyDescent="0.15">
      <c r="B413" s="99" t="s">
        <v>1498</v>
      </c>
      <c r="C413" s="99" t="s">
        <v>1272</v>
      </c>
      <c r="D413" s="212" t="s">
        <v>1424</v>
      </c>
      <c r="E413" s="209" t="s">
        <v>1498</v>
      </c>
      <c r="F413" s="203" t="s">
        <v>1272</v>
      </c>
      <c r="G413" s="203" t="s">
        <v>1660</v>
      </c>
    </row>
    <row r="414" spans="2:7" ht="15" customHeight="1" x14ac:dyDescent="0.15">
      <c r="B414" s="99" t="s">
        <v>1499</v>
      </c>
      <c r="C414" s="99" t="s">
        <v>1272</v>
      </c>
      <c r="D414" s="212" t="s">
        <v>1424</v>
      </c>
      <c r="E414" s="209" t="s">
        <v>1499</v>
      </c>
      <c r="F414" s="203" t="s">
        <v>1272</v>
      </c>
      <c r="G414" s="203" t="s">
        <v>1660</v>
      </c>
    </row>
    <row r="415" spans="2:7" ht="15" customHeight="1" x14ac:dyDescent="0.15">
      <c r="B415" s="99" t="s">
        <v>1500</v>
      </c>
      <c r="C415" s="99" t="s">
        <v>1276</v>
      </c>
      <c r="D415" s="212" t="s">
        <v>1424</v>
      </c>
      <c r="E415" s="209" t="s">
        <v>1500</v>
      </c>
      <c r="F415" s="203" t="s">
        <v>1276</v>
      </c>
      <c r="G415" s="203" t="s">
        <v>1660</v>
      </c>
    </row>
    <row r="416" spans="2:7" ht="15" customHeight="1" x14ac:dyDescent="0.15">
      <c r="B416" s="99" t="s">
        <v>1501</v>
      </c>
      <c r="C416" s="99" t="s">
        <v>1278</v>
      </c>
      <c r="D416" s="212" t="s">
        <v>1424</v>
      </c>
      <c r="E416" s="209" t="s">
        <v>1679</v>
      </c>
      <c r="F416" s="203" t="s">
        <v>1679</v>
      </c>
      <c r="G416" s="203" t="s">
        <v>1679</v>
      </c>
    </row>
    <row r="417" spans="2:7" s="178" customFormat="1" ht="15" customHeight="1" x14ac:dyDescent="0.15">
      <c r="B417" s="99" t="s">
        <v>1502</v>
      </c>
      <c r="C417" s="99" t="s">
        <v>1278</v>
      </c>
      <c r="D417" s="212" t="s">
        <v>1424</v>
      </c>
      <c r="E417" s="209" t="s">
        <v>1679</v>
      </c>
      <c r="F417" s="203" t="s">
        <v>1679</v>
      </c>
      <c r="G417" s="203" t="s">
        <v>1679</v>
      </c>
    </row>
    <row r="418" spans="2:7" s="178" customFormat="1" ht="15" customHeight="1" x14ac:dyDescent="0.15">
      <c r="B418" s="99" t="s">
        <v>1503</v>
      </c>
      <c r="C418" s="99" t="s">
        <v>1278</v>
      </c>
      <c r="D418" s="212" t="s">
        <v>1424</v>
      </c>
      <c r="E418" s="209" t="s">
        <v>1679</v>
      </c>
      <c r="F418" s="203" t="s">
        <v>1679</v>
      </c>
      <c r="G418" s="203" t="s">
        <v>1679</v>
      </c>
    </row>
    <row r="419" spans="2:7" ht="15" customHeight="1" x14ac:dyDescent="0.15">
      <c r="B419" s="99" t="s">
        <v>1504</v>
      </c>
      <c r="C419" s="99" t="s">
        <v>1282</v>
      </c>
      <c r="D419" s="212" t="s">
        <v>1424</v>
      </c>
      <c r="E419" s="209" t="s">
        <v>1504</v>
      </c>
      <c r="F419" s="203" t="s">
        <v>1282</v>
      </c>
      <c r="G419" s="203" t="s">
        <v>1660</v>
      </c>
    </row>
    <row r="420" spans="2:7" ht="15" customHeight="1" x14ac:dyDescent="0.15">
      <c r="B420" s="99" t="s">
        <v>1505</v>
      </c>
      <c r="C420" s="99" t="s">
        <v>1284</v>
      </c>
      <c r="D420" s="212" t="s">
        <v>1424</v>
      </c>
      <c r="E420" s="209" t="s">
        <v>1505</v>
      </c>
      <c r="F420" s="203" t="s">
        <v>1284</v>
      </c>
      <c r="G420" s="203" t="s">
        <v>1660</v>
      </c>
    </row>
    <row r="421" spans="2:7" ht="15" customHeight="1" x14ac:dyDescent="0.15">
      <c r="B421" s="99" t="s">
        <v>1506</v>
      </c>
      <c r="C421" s="99" t="s">
        <v>1284</v>
      </c>
      <c r="D421" s="212" t="s">
        <v>1424</v>
      </c>
      <c r="E421" s="209" t="s">
        <v>1679</v>
      </c>
      <c r="F421" s="203" t="s">
        <v>1679</v>
      </c>
      <c r="G421" s="203" t="s">
        <v>1679</v>
      </c>
    </row>
    <row r="422" spans="2:7" ht="15" customHeight="1" x14ac:dyDescent="0.15">
      <c r="B422" s="99" t="s">
        <v>1507</v>
      </c>
      <c r="C422" s="99" t="s">
        <v>1284</v>
      </c>
      <c r="D422" s="212" t="s">
        <v>1424</v>
      </c>
      <c r="E422" s="209" t="s">
        <v>1507</v>
      </c>
      <c r="F422" s="203" t="s">
        <v>1284</v>
      </c>
      <c r="G422" s="203" t="s">
        <v>1660</v>
      </c>
    </row>
    <row r="423" spans="2:7" ht="15" customHeight="1" x14ac:dyDescent="0.15">
      <c r="B423" s="99" t="s">
        <v>1508</v>
      </c>
      <c r="C423" s="99" t="s">
        <v>1284</v>
      </c>
      <c r="D423" s="212" t="s">
        <v>1424</v>
      </c>
      <c r="E423" s="209" t="s">
        <v>1508</v>
      </c>
      <c r="F423" s="203" t="s">
        <v>1284</v>
      </c>
      <c r="G423" s="203" t="s">
        <v>1660</v>
      </c>
    </row>
    <row r="424" spans="2:7" ht="15" customHeight="1" x14ac:dyDescent="0.15">
      <c r="B424" s="99" t="s">
        <v>1509</v>
      </c>
      <c r="C424" s="99" t="s">
        <v>1289</v>
      </c>
      <c r="D424" s="212" t="s">
        <v>1424</v>
      </c>
      <c r="E424" s="209" t="s">
        <v>1509</v>
      </c>
      <c r="F424" s="203" t="s">
        <v>1289</v>
      </c>
      <c r="G424" s="203" t="s">
        <v>1660</v>
      </c>
    </row>
    <row r="425" spans="2:7" ht="15" customHeight="1" x14ac:dyDescent="0.15">
      <c r="B425" s="99" t="s">
        <v>1510</v>
      </c>
      <c r="C425" s="99" t="s">
        <v>1289</v>
      </c>
      <c r="D425" s="212" t="s">
        <v>1424</v>
      </c>
      <c r="E425" s="209" t="s">
        <v>1510</v>
      </c>
      <c r="F425" s="203" t="s">
        <v>1289</v>
      </c>
      <c r="G425" s="203" t="s">
        <v>1660</v>
      </c>
    </row>
    <row r="426" spans="2:7" ht="15" customHeight="1" x14ac:dyDescent="0.15">
      <c r="B426" s="99" t="s">
        <v>1511</v>
      </c>
      <c r="C426" s="99" t="s">
        <v>1289</v>
      </c>
      <c r="D426" s="212" t="s">
        <v>1424</v>
      </c>
      <c r="E426" s="209" t="s">
        <v>1511</v>
      </c>
      <c r="F426" s="203" t="s">
        <v>1289</v>
      </c>
      <c r="G426" s="203" t="s">
        <v>1660</v>
      </c>
    </row>
    <row r="427" spans="2:7" ht="15" customHeight="1" x14ac:dyDescent="0.15">
      <c r="B427" s="99" t="s">
        <v>1512</v>
      </c>
      <c r="C427" s="99" t="s">
        <v>1289</v>
      </c>
      <c r="D427" s="212" t="s">
        <v>1424</v>
      </c>
      <c r="E427" s="209" t="s">
        <v>1512</v>
      </c>
      <c r="F427" s="203" t="s">
        <v>1289</v>
      </c>
      <c r="G427" s="203" t="s">
        <v>1660</v>
      </c>
    </row>
    <row r="428" spans="2:7" ht="15" customHeight="1" x14ac:dyDescent="0.15">
      <c r="B428" s="99" t="s">
        <v>1513</v>
      </c>
      <c r="C428" s="99" t="s">
        <v>1294</v>
      </c>
      <c r="D428" s="212" t="s">
        <v>1424</v>
      </c>
      <c r="E428" s="209" t="s">
        <v>1513</v>
      </c>
      <c r="F428" s="203" t="s">
        <v>1294</v>
      </c>
      <c r="G428" s="203" t="s">
        <v>1660</v>
      </c>
    </row>
    <row r="429" spans="2:7" ht="15" customHeight="1" x14ac:dyDescent="0.15">
      <c r="B429" s="99" t="s">
        <v>1514</v>
      </c>
      <c r="C429" s="99" t="s">
        <v>1294</v>
      </c>
      <c r="D429" s="212" t="s">
        <v>1424</v>
      </c>
      <c r="E429" s="209" t="s">
        <v>1514</v>
      </c>
      <c r="F429" s="203" t="s">
        <v>1294</v>
      </c>
      <c r="G429" s="203" t="s">
        <v>1660</v>
      </c>
    </row>
    <row r="430" spans="2:7" ht="15" customHeight="1" x14ac:dyDescent="0.15">
      <c r="B430" s="99" t="s">
        <v>1515</v>
      </c>
      <c r="C430" s="99" t="s">
        <v>1294</v>
      </c>
      <c r="D430" s="212" t="s">
        <v>1424</v>
      </c>
      <c r="E430" s="209" t="s">
        <v>1515</v>
      </c>
      <c r="F430" s="203" t="s">
        <v>1294</v>
      </c>
      <c r="G430" s="203" t="s">
        <v>1660</v>
      </c>
    </row>
    <row r="431" spans="2:7" ht="15" customHeight="1" x14ac:dyDescent="0.15">
      <c r="B431" s="99" t="s">
        <v>1516</v>
      </c>
      <c r="C431" s="99" t="s">
        <v>1294</v>
      </c>
      <c r="D431" s="212" t="s">
        <v>1424</v>
      </c>
      <c r="E431" s="209" t="s">
        <v>1679</v>
      </c>
      <c r="F431" s="203" t="s">
        <v>1679</v>
      </c>
      <c r="G431" s="203" t="s">
        <v>1679</v>
      </c>
    </row>
    <row r="432" spans="2:7" s="178" customFormat="1" ht="15" customHeight="1" x14ac:dyDescent="0.15">
      <c r="B432" s="99" t="s">
        <v>1517</v>
      </c>
      <c r="C432" s="99" t="s">
        <v>1294</v>
      </c>
      <c r="D432" s="212" t="s">
        <v>1424</v>
      </c>
      <c r="E432" s="209" t="s">
        <v>1679</v>
      </c>
      <c r="F432" s="203" t="s">
        <v>1679</v>
      </c>
      <c r="G432" s="203" t="s">
        <v>1679</v>
      </c>
    </row>
    <row r="433" spans="2:7" ht="15" customHeight="1" x14ac:dyDescent="0.15">
      <c r="B433" s="99" t="s">
        <v>1518</v>
      </c>
      <c r="C433" s="99" t="s">
        <v>1294</v>
      </c>
      <c r="D433" s="212" t="s">
        <v>1424</v>
      </c>
      <c r="E433" s="209" t="s">
        <v>1679</v>
      </c>
      <c r="F433" s="203" t="s">
        <v>1679</v>
      </c>
      <c r="G433" s="203" t="s">
        <v>1679</v>
      </c>
    </row>
    <row r="434" spans="2:7" ht="15" customHeight="1" x14ac:dyDescent="0.15">
      <c r="B434" s="99" t="s">
        <v>1519</v>
      </c>
      <c r="C434" s="99" t="s">
        <v>1294</v>
      </c>
      <c r="D434" s="212" t="s">
        <v>1424</v>
      </c>
      <c r="E434" s="209" t="s">
        <v>1519</v>
      </c>
      <c r="F434" s="203" t="s">
        <v>1294</v>
      </c>
      <c r="G434" s="203" t="s">
        <v>1660</v>
      </c>
    </row>
    <row r="435" spans="2:7" ht="15" customHeight="1" x14ac:dyDescent="0.15">
      <c r="B435" s="99" t="s">
        <v>1520</v>
      </c>
      <c r="C435" s="99" t="s">
        <v>1294</v>
      </c>
      <c r="D435" s="212" t="s">
        <v>1424</v>
      </c>
      <c r="E435" s="209" t="s">
        <v>1520</v>
      </c>
      <c r="F435" s="203" t="s">
        <v>1294</v>
      </c>
      <c r="G435" s="203" t="s">
        <v>1660</v>
      </c>
    </row>
    <row r="436" spans="2:7" ht="15" customHeight="1" x14ac:dyDescent="0.15">
      <c r="B436" s="99" t="s">
        <v>1521</v>
      </c>
      <c r="C436" s="99" t="s">
        <v>1303</v>
      </c>
      <c r="D436" s="212" t="s">
        <v>1424</v>
      </c>
      <c r="E436" s="209" t="s">
        <v>1679</v>
      </c>
      <c r="F436" s="203" t="s">
        <v>1679</v>
      </c>
      <c r="G436" s="203" t="s">
        <v>1679</v>
      </c>
    </row>
    <row r="437" spans="2:7" ht="15" customHeight="1" x14ac:dyDescent="0.15">
      <c r="B437" s="99" t="s">
        <v>1522</v>
      </c>
      <c r="C437" s="99" t="s">
        <v>1303</v>
      </c>
      <c r="D437" s="212" t="s">
        <v>1424</v>
      </c>
      <c r="E437" s="209" t="s">
        <v>1522</v>
      </c>
      <c r="F437" s="203" t="s">
        <v>1303</v>
      </c>
      <c r="G437" s="203" t="s">
        <v>1660</v>
      </c>
    </row>
    <row r="438" spans="2:7" ht="15" customHeight="1" x14ac:dyDescent="0.15">
      <c r="B438" s="99" t="s">
        <v>1523</v>
      </c>
      <c r="C438" s="99" t="s">
        <v>1303</v>
      </c>
      <c r="D438" s="212" t="s">
        <v>1424</v>
      </c>
      <c r="E438" s="209" t="s">
        <v>1523</v>
      </c>
      <c r="F438" s="203" t="s">
        <v>1303</v>
      </c>
      <c r="G438" s="203" t="s">
        <v>1660</v>
      </c>
    </row>
    <row r="439" spans="2:7" ht="15" customHeight="1" x14ac:dyDescent="0.15">
      <c r="B439" s="99" t="s">
        <v>1524</v>
      </c>
      <c r="C439" s="99" t="s">
        <v>1303</v>
      </c>
      <c r="D439" s="212" t="s">
        <v>1424</v>
      </c>
      <c r="E439" s="209" t="s">
        <v>1679</v>
      </c>
      <c r="F439" s="203" t="s">
        <v>1679</v>
      </c>
      <c r="G439" s="203" t="s">
        <v>1679</v>
      </c>
    </row>
    <row r="440" spans="2:7" s="178" customFormat="1" ht="15" customHeight="1" x14ac:dyDescent="0.15">
      <c r="B440" s="99" t="s">
        <v>1525</v>
      </c>
      <c r="C440" s="99" t="s">
        <v>1303</v>
      </c>
      <c r="D440" s="212" t="s">
        <v>1424</v>
      </c>
      <c r="E440" s="209" t="s">
        <v>1679</v>
      </c>
      <c r="F440" s="203" t="s">
        <v>1679</v>
      </c>
      <c r="G440" s="203" t="s">
        <v>1679</v>
      </c>
    </row>
    <row r="441" spans="2:7" ht="15" customHeight="1" x14ac:dyDescent="0.15">
      <c r="B441" s="99" t="s">
        <v>1526</v>
      </c>
      <c r="C441" s="99" t="s">
        <v>1303</v>
      </c>
      <c r="D441" s="212" t="s">
        <v>1424</v>
      </c>
      <c r="E441" s="209" t="s">
        <v>1679</v>
      </c>
      <c r="F441" s="203" t="s">
        <v>1679</v>
      </c>
      <c r="G441" s="203" t="s">
        <v>1679</v>
      </c>
    </row>
    <row r="442" spans="2:7" ht="15" customHeight="1" x14ac:dyDescent="0.15">
      <c r="B442" s="99" t="s">
        <v>1527</v>
      </c>
      <c r="C442" s="99" t="s">
        <v>1303</v>
      </c>
      <c r="D442" s="212" t="s">
        <v>1424</v>
      </c>
      <c r="E442" s="209" t="s">
        <v>1527</v>
      </c>
      <c r="F442" s="203" t="s">
        <v>1303</v>
      </c>
      <c r="G442" s="203" t="s">
        <v>1660</v>
      </c>
    </row>
    <row r="443" spans="2:7" ht="15" customHeight="1" x14ac:dyDescent="0.15">
      <c r="B443" s="99" t="s">
        <v>1528</v>
      </c>
      <c r="C443" s="99" t="s">
        <v>1303</v>
      </c>
      <c r="D443" s="212" t="s">
        <v>1424</v>
      </c>
      <c r="E443" s="209" t="s">
        <v>1528</v>
      </c>
      <c r="F443" s="203" t="s">
        <v>1303</v>
      </c>
      <c r="G443" s="203" t="s">
        <v>1660</v>
      </c>
    </row>
    <row r="444" spans="2:7" ht="15" customHeight="1" x14ac:dyDescent="0.15">
      <c r="B444" s="99" t="s">
        <v>1529</v>
      </c>
      <c r="C444" s="99" t="s">
        <v>1303</v>
      </c>
      <c r="D444" s="212" t="s">
        <v>1424</v>
      </c>
      <c r="E444" s="209" t="s">
        <v>1529</v>
      </c>
      <c r="F444" s="203" t="s">
        <v>1303</v>
      </c>
      <c r="G444" s="203" t="s">
        <v>1660</v>
      </c>
    </row>
    <row r="445" spans="2:7" ht="15" customHeight="1" x14ac:dyDescent="0.15">
      <c r="B445" s="99" t="s">
        <v>1530</v>
      </c>
      <c r="C445" s="99" t="s">
        <v>1303</v>
      </c>
      <c r="D445" s="212" t="s">
        <v>1424</v>
      </c>
      <c r="E445" s="209" t="s">
        <v>1530</v>
      </c>
      <c r="F445" s="203" t="s">
        <v>1303</v>
      </c>
      <c r="G445" s="203" t="s">
        <v>1660</v>
      </c>
    </row>
    <row r="446" spans="2:7" ht="15" customHeight="1" x14ac:dyDescent="0.15">
      <c r="B446" s="99" t="s">
        <v>1531</v>
      </c>
      <c r="C446" s="99" t="s">
        <v>1303</v>
      </c>
      <c r="D446" s="212" t="s">
        <v>1424</v>
      </c>
      <c r="E446" s="209" t="s">
        <v>1531</v>
      </c>
      <c r="F446" s="203" t="s">
        <v>1303</v>
      </c>
      <c r="G446" s="203" t="s">
        <v>1660</v>
      </c>
    </row>
    <row r="447" spans="2:7" ht="15" customHeight="1" x14ac:dyDescent="0.15">
      <c r="B447" s="99" t="s">
        <v>1532</v>
      </c>
      <c r="C447" s="99" t="s">
        <v>1303</v>
      </c>
      <c r="D447" s="212" t="s">
        <v>1424</v>
      </c>
      <c r="E447" s="209" t="s">
        <v>1532</v>
      </c>
      <c r="F447" s="203" t="s">
        <v>1303</v>
      </c>
      <c r="G447" s="203" t="s">
        <v>1660</v>
      </c>
    </row>
    <row r="448" spans="2:7" ht="15" customHeight="1" x14ac:dyDescent="0.15">
      <c r="B448" s="99" t="s">
        <v>1533</v>
      </c>
      <c r="C448" s="99" t="s">
        <v>1303</v>
      </c>
      <c r="D448" s="212" t="s">
        <v>1424</v>
      </c>
      <c r="E448" s="209" t="s">
        <v>1533</v>
      </c>
      <c r="F448" s="203" t="s">
        <v>1303</v>
      </c>
      <c r="G448" s="203" t="s">
        <v>1660</v>
      </c>
    </row>
    <row r="449" spans="2:7" ht="15" customHeight="1" x14ac:dyDescent="0.15">
      <c r="B449" s="99" t="s">
        <v>1534</v>
      </c>
      <c r="C449" s="99" t="s">
        <v>1317</v>
      </c>
      <c r="D449" s="212" t="s">
        <v>1424</v>
      </c>
      <c r="E449" s="209" t="s">
        <v>1534</v>
      </c>
      <c r="F449" s="203" t="s">
        <v>1317</v>
      </c>
      <c r="G449" s="203" t="s">
        <v>1660</v>
      </c>
    </row>
    <row r="450" spans="2:7" ht="15" customHeight="1" x14ac:dyDescent="0.15">
      <c r="B450" s="99" t="s">
        <v>1535</v>
      </c>
      <c r="C450" s="99" t="s">
        <v>1317</v>
      </c>
      <c r="D450" s="212" t="s">
        <v>1424</v>
      </c>
      <c r="E450" s="209" t="s">
        <v>1535</v>
      </c>
      <c r="F450" s="203" t="s">
        <v>1317</v>
      </c>
      <c r="G450" s="203" t="s">
        <v>1660</v>
      </c>
    </row>
    <row r="451" spans="2:7" ht="15" customHeight="1" x14ac:dyDescent="0.15">
      <c r="B451" s="99" t="s">
        <v>1536</v>
      </c>
      <c r="C451" s="99" t="s">
        <v>1320</v>
      </c>
      <c r="D451" s="212" t="s">
        <v>1424</v>
      </c>
      <c r="E451" s="209" t="s">
        <v>1536</v>
      </c>
      <c r="F451" s="203" t="s">
        <v>1284</v>
      </c>
      <c r="G451" s="203" t="s">
        <v>1660</v>
      </c>
    </row>
    <row r="452" spans="2:7" ht="15" customHeight="1" x14ac:dyDescent="0.15">
      <c r="B452" s="99" t="s">
        <v>1537</v>
      </c>
      <c r="C452" s="99" t="s">
        <v>1284</v>
      </c>
      <c r="D452" s="212" t="s">
        <v>1424</v>
      </c>
      <c r="E452" s="209" t="s">
        <v>1537</v>
      </c>
      <c r="F452" s="203" t="s">
        <v>1284</v>
      </c>
      <c r="G452" s="203" t="s">
        <v>1660</v>
      </c>
    </row>
    <row r="453" spans="2:7" ht="15" customHeight="1" x14ac:dyDescent="0.15">
      <c r="B453" s="99" t="s">
        <v>1538</v>
      </c>
      <c r="C453" s="99" t="s">
        <v>1284</v>
      </c>
      <c r="D453" s="212" t="s">
        <v>1424</v>
      </c>
      <c r="E453" s="209" t="s">
        <v>1679</v>
      </c>
      <c r="F453" s="203" t="s">
        <v>1679</v>
      </c>
      <c r="G453" s="203" t="s">
        <v>1679</v>
      </c>
    </row>
    <row r="454" spans="2:7" s="178" customFormat="1" ht="15" customHeight="1" x14ac:dyDescent="0.15">
      <c r="B454" s="99" t="s">
        <v>1664</v>
      </c>
      <c r="C454" s="99" t="s">
        <v>1284</v>
      </c>
      <c r="D454" s="212" t="s">
        <v>1424</v>
      </c>
      <c r="E454" s="210" t="s">
        <v>1664</v>
      </c>
      <c r="F454" s="99" t="s">
        <v>1284</v>
      </c>
      <c r="G454" s="99" t="s">
        <v>1424</v>
      </c>
    </row>
    <row r="455" spans="2:7" ht="15" customHeight="1" x14ac:dyDescent="0.15">
      <c r="B455" s="99" t="s">
        <v>1663</v>
      </c>
      <c r="C455" s="99" t="s">
        <v>1284</v>
      </c>
      <c r="D455" s="212" t="s">
        <v>1424</v>
      </c>
      <c r="E455" s="209" t="s">
        <v>1662</v>
      </c>
      <c r="F455" s="203" t="s">
        <v>1284</v>
      </c>
      <c r="G455" s="203" t="s">
        <v>1660</v>
      </c>
    </row>
    <row r="456" spans="2:7" ht="15" customHeight="1" x14ac:dyDescent="0.15">
      <c r="B456" s="99" t="s">
        <v>1670</v>
      </c>
      <c r="C456" s="99" t="s">
        <v>1326</v>
      </c>
      <c r="D456" s="212" t="s">
        <v>1424</v>
      </c>
      <c r="E456" s="209" t="s">
        <v>1665</v>
      </c>
      <c r="F456" s="203" t="s">
        <v>1326</v>
      </c>
      <c r="G456" s="203" t="s">
        <v>1660</v>
      </c>
    </row>
    <row r="457" spans="2:7" ht="15" customHeight="1" x14ac:dyDescent="0.15">
      <c r="B457" s="99" t="s">
        <v>1667</v>
      </c>
      <c r="C457" s="99" t="s">
        <v>1326</v>
      </c>
      <c r="D457" s="212" t="s">
        <v>1424</v>
      </c>
      <c r="E457" s="209" t="s">
        <v>1666</v>
      </c>
      <c r="F457" s="203" t="s">
        <v>1326</v>
      </c>
      <c r="G457" s="203" t="s">
        <v>1660</v>
      </c>
    </row>
    <row r="458" spans="2:7" ht="15" customHeight="1" x14ac:dyDescent="0.15">
      <c r="B458" s="99" t="s">
        <v>1669</v>
      </c>
      <c r="C458" s="99" t="s">
        <v>1326</v>
      </c>
      <c r="D458" s="212" t="s">
        <v>1424</v>
      </c>
      <c r="E458" s="209" t="s">
        <v>1668</v>
      </c>
      <c r="F458" s="203" t="s">
        <v>1326</v>
      </c>
      <c r="G458" s="203" t="s">
        <v>1660</v>
      </c>
    </row>
    <row r="459" spans="2:7" ht="15" customHeight="1" x14ac:dyDescent="0.15">
      <c r="B459" s="99" t="s">
        <v>1541</v>
      </c>
      <c r="C459" s="99" t="s">
        <v>1330</v>
      </c>
      <c r="D459" s="212" t="s">
        <v>1424</v>
      </c>
      <c r="E459" s="209" t="s">
        <v>1541</v>
      </c>
      <c r="F459" s="203" t="s">
        <v>1330</v>
      </c>
      <c r="G459" s="203" t="s">
        <v>1660</v>
      </c>
    </row>
    <row r="460" spans="2:7" ht="15" customHeight="1" x14ac:dyDescent="0.15">
      <c r="B460" s="99" t="s">
        <v>1542</v>
      </c>
      <c r="C460" s="99" t="s">
        <v>1330</v>
      </c>
      <c r="D460" s="212" t="s">
        <v>1424</v>
      </c>
      <c r="E460" s="209" t="s">
        <v>1542</v>
      </c>
      <c r="F460" s="203" t="s">
        <v>1330</v>
      </c>
      <c r="G460" s="203" t="s">
        <v>1660</v>
      </c>
    </row>
    <row r="461" spans="2:7" ht="15" customHeight="1" x14ac:dyDescent="0.15">
      <c r="B461" s="99" t="s">
        <v>1543</v>
      </c>
      <c r="C461" s="99" t="s">
        <v>1330</v>
      </c>
      <c r="D461" s="212" t="s">
        <v>1424</v>
      </c>
      <c r="E461" s="209" t="s">
        <v>1543</v>
      </c>
      <c r="F461" s="203" t="s">
        <v>1330</v>
      </c>
      <c r="G461" s="203" t="s">
        <v>1660</v>
      </c>
    </row>
    <row r="462" spans="2:7" ht="15" customHeight="1" x14ac:dyDescent="0.15">
      <c r="B462" s="99" t="s">
        <v>1544</v>
      </c>
      <c r="C462" s="99" t="s">
        <v>1330</v>
      </c>
      <c r="D462" s="212" t="s">
        <v>1424</v>
      </c>
      <c r="E462" s="209" t="s">
        <v>1544</v>
      </c>
      <c r="F462" s="203" t="s">
        <v>1330</v>
      </c>
      <c r="G462" s="203" t="s">
        <v>1660</v>
      </c>
    </row>
    <row r="463" spans="2:7" ht="15" customHeight="1" x14ac:dyDescent="0.15">
      <c r="B463" s="99" t="s">
        <v>1545</v>
      </c>
      <c r="C463" s="99" t="s">
        <v>1326</v>
      </c>
      <c r="D463" s="212" t="s">
        <v>1424</v>
      </c>
      <c r="E463" s="209" t="s">
        <v>1545</v>
      </c>
      <c r="F463" s="203" t="s">
        <v>1326</v>
      </c>
      <c r="G463" s="203" t="s">
        <v>1660</v>
      </c>
    </row>
    <row r="464" spans="2:7" s="178" customFormat="1" ht="15" customHeight="1" x14ac:dyDescent="0.15">
      <c r="B464" s="99" t="s">
        <v>1546</v>
      </c>
      <c r="C464" s="99" t="s">
        <v>1326</v>
      </c>
      <c r="D464" s="212" t="s">
        <v>1424</v>
      </c>
      <c r="E464" s="210" t="s">
        <v>1546</v>
      </c>
      <c r="F464" s="99" t="s">
        <v>1326</v>
      </c>
      <c r="G464" s="99" t="s">
        <v>1424</v>
      </c>
    </row>
    <row r="465" spans="2:7" ht="15" customHeight="1" x14ac:dyDescent="0.15">
      <c r="B465" s="99" t="s">
        <v>1547</v>
      </c>
      <c r="C465" s="99" t="s">
        <v>1282</v>
      </c>
      <c r="D465" s="212" t="s">
        <v>1424</v>
      </c>
      <c r="E465" s="209" t="s">
        <v>1547</v>
      </c>
      <c r="F465" s="203" t="s">
        <v>1282</v>
      </c>
      <c r="G465" s="203" t="s">
        <v>1660</v>
      </c>
    </row>
    <row r="466" spans="2:7" ht="15" customHeight="1" x14ac:dyDescent="0.15">
      <c r="B466" s="99" t="s">
        <v>1548</v>
      </c>
      <c r="C466" s="99" t="s">
        <v>1282</v>
      </c>
      <c r="D466" s="212" t="s">
        <v>1424</v>
      </c>
      <c r="E466" s="209" t="s">
        <v>1548</v>
      </c>
      <c r="F466" s="203" t="s">
        <v>1282</v>
      </c>
      <c r="G466" s="203" t="s">
        <v>1660</v>
      </c>
    </row>
    <row r="467" spans="2:7" ht="15" customHeight="1" x14ac:dyDescent="0.15">
      <c r="B467" s="99" t="s">
        <v>1549</v>
      </c>
      <c r="C467" s="99" t="s">
        <v>1282</v>
      </c>
      <c r="D467" s="212" t="s">
        <v>1424</v>
      </c>
      <c r="E467" s="209" t="s">
        <v>1549</v>
      </c>
      <c r="F467" s="203" t="s">
        <v>1282</v>
      </c>
      <c r="G467" s="203" t="s">
        <v>1660</v>
      </c>
    </row>
    <row r="468" spans="2:7" ht="15" customHeight="1" x14ac:dyDescent="0.15">
      <c r="B468" s="99" t="s">
        <v>1550</v>
      </c>
      <c r="C468" s="99" t="s">
        <v>1282</v>
      </c>
      <c r="D468" s="212" t="s">
        <v>1424</v>
      </c>
      <c r="E468" s="209" t="s">
        <v>1550</v>
      </c>
      <c r="F468" s="203" t="s">
        <v>1282</v>
      </c>
      <c r="G468" s="203" t="s">
        <v>1660</v>
      </c>
    </row>
    <row r="469" spans="2:7" ht="15" customHeight="1" x14ac:dyDescent="0.15">
      <c r="B469" s="99" t="s">
        <v>1551</v>
      </c>
      <c r="C469" s="99" t="s">
        <v>1341</v>
      </c>
      <c r="D469" s="212" t="s">
        <v>1424</v>
      </c>
      <c r="E469" s="209" t="s">
        <v>1551</v>
      </c>
      <c r="F469" s="203" t="s">
        <v>1341</v>
      </c>
      <c r="G469" s="203" t="s">
        <v>1660</v>
      </c>
    </row>
    <row r="470" spans="2:7" ht="15" customHeight="1" x14ac:dyDescent="0.15">
      <c r="B470" s="99" t="s">
        <v>1552</v>
      </c>
      <c r="C470" s="99" t="s">
        <v>1341</v>
      </c>
      <c r="D470" s="212" t="s">
        <v>1424</v>
      </c>
      <c r="E470" s="209" t="s">
        <v>1552</v>
      </c>
      <c r="F470" s="203" t="s">
        <v>1341</v>
      </c>
      <c r="G470" s="203" t="s">
        <v>1660</v>
      </c>
    </row>
    <row r="471" spans="2:7" s="178" customFormat="1" ht="15" customHeight="1" x14ac:dyDescent="0.15">
      <c r="B471" s="99" t="s">
        <v>1553</v>
      </c>
      <c r="C471" s="99" t="s">
        <v>1341</v>
      </c>
      <c r="D471" s="212" t="s">
        <v>1424</v>
      </c>
      <c r="E471" s="209" t="s">
        <v>1553</v>
      </c>
      <c r="F471" s="203" t="s">
        <v>1341</v>
      </c>
      <c r="G471" s="203" t="s">
        <v>1660</v>
      </c>
    </row>
    <row r="472" spans="2:7" s="178" customFormat="1" ht="15" customHeight="1" x14ac:dyDescent="0.15">
      <c r="B472" s="99" t="s">
        <v>1671</v>
      </c>
      <c r="C472" s="99" t="s">
        <v>1341</v>
      </c>
      <c r="D472" s="212" t="s">
        <v>1424</v>
      </c>
      <c r="E472" s="209" t="s">
        <v>1679</v>
      </c>
      <c r="F472" s="203" t="s">
        <v>1679</v>
      </c>
      <c r="G472" s="203" t="s">
        <v>1679</v>
      </c>
    </row>
    <row r="473" spans="2:7" s="178" customFormat="1" ht="15" customHeight="1" x14ac:dyDescent="0.15">
      <c r="B473" s="99" t="s">
        <v>1672</v>
      </c>
      <c r="C473" s="99" t="s">
        <v>1341</v>
      </c>
      <c r="D473" s="212" t="s">
        <v>1424</v>
      </c>
      <c r="E473" s="209" t="s">
        <v>1679</v>
      </c>
      <c r="F473" s="203" t="s">
        <v>1679</v>
      </c>
      <c r="G473" s="203" t="s">
        <v>1679</v>
      </c>
    </row>
    <row r="474" spans="2:7" ht="15" customHeight="1" x14ac:dyDescent="0.15">
      <c r="B474" s="99" t="s">
        <v>1673</v>
      </c>
      <c r="C474" s="99" t="s">
        <v>1341</v>
      </c>
      <c r="D474" s="212" t="s">
        <v>1424</v>
      </c>
      <c r="E474" s="209" t="s">
        <v>1674</v>
      </c>
      <c r="F474" s="203" t="s">
        <v>1341</v>
      </c>
      <c r="G474" s="203" t="s">
        <v>1660</v>
      </c>
    </row>
    <row r="475" spans="2:7" ht="15" customHeight="1" x14ac:dyDescent="0.15">
      <c r="B475" s="99" t="s">
        <v>1555</v>
      </c>
      <c r="C475" s="99" t="s">
        <v>1341</v>
      </c>
      <c r="D475" s="212" t="s">
        <v>1424</v>
      </c>
      <c r="E475" s="209" t="s">
        <v>1555</v>
      </c>
      <c r="F475" s="203" t="s">
        <v>1341</v>
      </c>
      <c r="G475" s="203" t="s">
        <v>1660</v>
      </c>
    </row>
    <row r="476" spans="2:7" s="178" customFormat="1" ht="15" customHeight="1" x14ac:dyDescent="0.15">
      <c r="B476" s="99" t="s">
        <v>1556</v>
      </c>
      <c r="C476" s="99" t="s">
        <v>1341</v>
      </c>
      <c r="D476" s="212" t="s">
        <v>1424</v>
      </c>
      <c r="E476" s="209" t="s">
        <v>1556</v>
      </c>
      <c r="F476" s="203" t="s">
        <v>1341</v>
      </c>
      <c r="G476" s="203" t="s">
        <v>1660</v>
      </c>
    </row>
    <row r="477" spans="2:7" ht="15" customHeight="1" x14ac:dyDescent="0.15">
      <c r="B477" s="99" t="s">
        <v>1557</v>
      </c>
      <c r="C477" s="99" t="s">
        <v>1341</v>
      </c>
      <c r="D477" s="212" t="s">
        <v>1424</v>
      </c>
      <c r="E477" s="209" t="s">
        <v>1557</v>
      </c>
      <c r="F477" s="203" t="s">
        <v>1341</v>
      </c>
      <c r="G477" s="203" t="s">
        <v>1660</v>
      </c>
    </row>
    <row r="478" spans="2:7" ht="15" customHeight="1" x14ac:dyDescent="0.15">
      <c r="B478" s="99" t="s">
        <v>1558</v>
      </c>
      <c r="C478" s="99" t="s">
        <v>1341</v>
      </c>
      <c r="D478" s="212" t="s">
        <v>1424</v>
      </c>
      <c r="E478" s="209" t="s">
        <v>1558</v>
      </c>
      <c r="F478" s="203" t="s">
        <v>1341</v>
      </c>
      <c r="G478" s="203" t="s">
        <v>1660</v>
      </c>
    </row>
    <row r="479" spans="2:7" ht="15" customHeight="1" x14ac:dyDescent="0.15">
      <c r="B479" s="99" t="s">
        <v>1559</v>
      </c>
      <c r="C479" s="99" t="s">
        <v>1341</v>
      </c>
      <c r="D479" s="212" t="s">
        <v>1424</v>
      </c>
      <c r="E479" s="209" t="s">
        <v>1679</v>
      </c>
      <c r="F479" s="203" t="s">
        <v>1679</v>
      </c>
      <c r="G479" s="203" t="s">
        <v>1679</v>
      </c>
    </row>
    <row r="480" spans="2:7" ht="15" customHeight="1" x14ac:dyDescent="0.15">
      <c r="B480" s="99" t="s">
        <v>1560</v>
      </c>
      <c r="C480" s="99" t="s">
        <v>1341</v>
      </c>
      <c r="D480" s="212" t="s">
        <v>1424</v>
      </c>
      <c r="E480" s="209" t="s">
        <v>1560</v>
      </c>
      <c r="F480" s="203" t="s">
        <v>1341</v>
      </c>
      <c r="G480" s="203" t="s">
        <v>1660</v>
      </c>
    </row>
    <row r="481" spans="2:7" ht="15" customHeight="1" x14ac:dyDescent="0.15">
      <c r="B481" s="99" t="s">
        <v>1561</v>
      </c>
      <c r="C481" s="99" t="s">
        <v>1341</v>
      </c>
      <c r="D481" s="212" t="s">
        <v>1424</v>
      </c>
      <c r="E481" s="209" t="s">
        <v>1561</v>
      </c>
      <c r="F481" s="203" t="s">
        <v>1341</v>
      </c>
      <c r="G481" s="203" t="s">
        <v>1660</v>
      </c>
    </row>
    <row r="482" spans="2:7" ht="15" customHeight="1" x14ac:dyDescent="0.15">
      <c r="B482" s="99" t="s">
        <v>1562</v>
      </c>
      <c r="C482" s="99" t="s">
        <v>1355</v>
      </c>
      <c r="D482" s="212" t="s">
        <v>1424</v>
      </c>
      <c r="E482" s="209" t="s">
        <v>1562</v>
      </c>
      <c r="F482" s="203" t="s">
        <v>1357</v>
      </c>
      <c r="G482" s="203" t="s">
        <v>1660</v>
      </c>
    </row>
    <row r="483" spans="2:7" ht="15" customHeight="1" x14ac:dyDescent="0.15">
      <c r="B483" s="99" t="s">
        <v>1563</v>
      </c>
      <c r="C483" s="99" t="s">
        <v>1357</v>
      </c>
      <c r="D483" s="212" t="s">
        <v>1424</v>
      </c>
      <c r="E483" s="209" t="s">
        <v>1563</v>
      </c>
      <c r="F483" s="203" t="s">
        <v>1357</v>
      </c>
      <c r="G483" s="203" t="s">
        <v>1660</v>
      </c>
    </row>
    <row r="484" spans="2:7" ht="15" customHeight="1" x14ac:dyDescent="0.15">
      <c r="B484" s="99" t="s">
        <v>1564</v>
      </c>
      <c r="C484" s="99" t="s">
        <v>1357</v>
      </c>
      <c r="D484" s="212" t="s">
        <v>1424</v>
      </c>
      <c r="E484" s="209" t="s">
        <v>1564</v>
      </c>
      <c r="F484" s="203" t="s">
        <v>1357</v>
      </c>
      <c r="G484" s="203" t="s">
        <v>1660</v>
      </c>
    </row>
    <row r="485" spans="2:7" ht="15" customHeight="1" x14ac:dyDescent="0.15">
      <c r="B485" s="99" t="s">
        <v>1565</v>
      </c>
      <c r="C485" s="99" t="s">
        <v>1357</v>
      </c>
      <c r="D485" s="212" t="s">
        <v>1424</v>
      </c>
      <c r="E485" s="209" t="s">
        <v>1565</v>
      </c>
      <c r="F485" s="203" t="s">
        <v>1357</v>
      </c>
      <c r="G485" s="203" t="s">
        <v>1660</v>
      </c>
    </row>
    <row r="486" spans="2:7" ht="15" customHeight="1" x14ac:dyDescent="0.15">
      <c r="B486" s="99" t="s">
        <v>1566</v>
      </c>
      <c r="C486" s="99" t="s">
        <v>1217</v>
      </c>
      <c r="D486" s="212" t="s">
        <v>1424</v>
      </c>
      <c r="E486" s="209" t="s">
        <v>1679</v>
      </c>
      <c r="F486" s="203" t="s">
        <v>1679</v>
      </c>
      <c r="G486" s="203" t="s">
        <v>1679</v>
      </c>
    </row>
    <row r="487" spans="2:7" s="178" customFormat="1" ht="15" customHeight="1" x14ac:dyDescent="0.15">
      <c r="B487" s="99" t="s">
        <v>1567</v>
      </c>
      <c r="C487" s="99" t="s">
        <v>1218</v>
      </c>
      <c r="D487" s="212" t="s">
        <v>1424</v>
      </c>
      <c r="E487" s="209" t="s">
        <v>1567</v>
      </c>
      <c r="F487" s="203" t="s">
        <v>1218</v>
      </c>
      <c r="G487" s="203" t="s">
        <v>1660</v>
      </c>
    </row>
    <row r="488" spans="2:7" ht="15" customHeight="1" x14ac:dyDescent="0.15">
      <c r="B488" s="99" t="s">
        <v>1568</v>
      </c>
      <c r="C488" s="99" t="s">
        <v>1218</v>
      </c>
      <c r="D488" s="212" t="s">
        <v>1424</v>
      </c>
      <c r="E488" s="209" t="s">
        <v>1679</v>
      </c>
      <c r="F488" s="203" t="s">
        <v>1679</v>
      </c>
      <c r="G488" s="203" t="s">
        <v>1679</v>
      </c>
    </row>
    <row r="489" spans="2:7" ht="15" customHeight="1" x14ac:dyDescent="0.15">
      <c r="B489" s="99" t="s">
        <v>1569</v>
      </c>
      <c r="C489" s="99" t="s">
        <v>1175</v>
      </c>
      <c r="D489" s="212" t="s">
        <v>1424</v>
      </c>
      <c r="E489" s="209" t="s">
        <v>1569</v>
      </c>
      <c r="F489" s="203" t="s">
        <v>1175</v>
      </c>
      <c r="G489" s="203" t="s">
        <v>1660</v>
      </c>
    </row>
    <row r="490" spans="2:7" ht="15" customHeight="1" x14ac:dyDescent="0.15">
      <c r="B490" s="99" t="s">
        <v>1570</v>
      </c>
      <c r="C490" s="99" t="s">
        <v>1365</v>
      </c>
      <c r="D490" s="212" t="s">
        <v>1424</v>
      </c>
      <c r="E490" s="209" t="s">
        <v>1570</v>
      </c>
      <c r="F490" s="203" t="s">
        <v>1365</v>
      </c>
      <c r="G490" s="203" t="s">
        <v>1660</v>
      </c>
    </row>
    <row r="491" spans="2:7" ht="15" customHeight="1" x14ac:dyDescent="0.15">
      <c r="B491" s="99" t="s">
        <v>1571</v>
      </c>
      <c r="C491" s="99" t="s">
        <v>1149</v>
      </c>
      <c r="D491" s="212" t="s">
        <v>1424</v>
      </c>
      <c r="E491" s="209" t="s">
        <v>1571</v>
      </c>
      <c r="F491" s="203" t="s">
        <v>1149</v>
      </c>
      <c r="G491" s="203" t="s">
        <v>1660</v>
      </c>
    </row>
    <row r="492" spans="2:7" ht="15" customHeight="1" x14ac:dyDescent="0.15">
      <c r="B492" s="99" t="s">
        <v>1572</v>
      </c>
      <c r="C492" s="99" t="s">
        <v>1282</v>
      </c>
      <c r="D492" s="212" t="s">
        <v>1424</v>
      </c>
      <c r="E492" s="209" t="s">
        <v>1679</v>
      </c>
      <c r="F492" s="203" t="s">
        <v>1679</v>
      </c>
      <c r="G492" s="203" t="s">
        <v>1679</v>
      </c>
    </row>
    <row r="493" spans="2:7" ht="15" customHeight="1" x14ac:dyDescent="0.15">
      <c r="B493" s="99" t="s">
        <v>1573</v>
      </c>
      <c r="C493" s="99" t="s">
        <v>1282</v>
      </c>
      <c r="D493" s="212" t="s">
        <v>1424</v>
      </c>
      <c r="E493" s="209" t="s">
        <v>1573</v>
      </c>
      <c r="F493" s="203" t="s">
        <v>1282</v>
      </c>
      <c r="G493" s="203" t="s">
        <v>1660</v>
      </c>
    </row>
    <row r="494" spans="2:7" ht="15" customHeight="1" x14ac:dyDescent="0.15">
      <c r="B494" s="99" t="s">
        <v>1574</v>
      </c>
      <c r="C494" s="99" t="s">
        <v>1282</v>
      </c>
      <c r="D494" s="212" t="s">
        <v>1424</v>
      </c>
      <c r="E494" s="209" t="s">
        <v>1574</v>
      </c>
      <c r="F494" s="203" t="s">
        <v>1282</v>
      </c>
      <c r="G494" s="203" t="s">
        <v>1660</v>
      </c>
    </row>
    <row r="495" spans="2:7" s="178" customFormat="1" ht="15" customHeight="1" x14ac:dyDescent="0.15">
      <c r="B495" s="99" t="s">
        <v>1575</v>
      </c>
      <c r="C495" s="99" t="s">
        <v>1282</v>
      </c>
      <c r="D495" s="212" t="s">
        <v>1424</v>
      </c>
      <c r="E495" s="209" t="s">
        <v>1575</v>
      </c>
      <c r="F495" s="203" t="s">
        <v>1282</v>
      </c>
      <c r="G495" s="203" t="s">
        <v>1660</v>
      </c>
    </row>
    <row r="496" spans="2:7" s="178" customFormat="1" ht="15" customHeight="1" x14ac:dyDescent="0.15">
      <c r="B496" s="99" t="s">
        <v>1576</v>
      </c>
      <c r="C496" s="99" t="s">
        <v>1282</v>
      </c>
      <c r="D496" s="212" t="s">
        <v>1424</v>
      </c>
      <c r="E496" s="209" t="s">
        <v>1576</v>
      </c>
      <c r="F496" s="203" t="s">
        <v>1282</v>
      </c>
      <c r="G496" s="203" t="s">
        <v>1660</v>
      </c>
    </row>
    <row r="497" spans="2:7" ht="15" customHeight="1" x14ac:dyDescent="0.15">
      <c r="B497" s="99" t="s">
        <v>1577</v>
      </c>
      <c r="C497" s="99" t="s">
        <v>1284</v>
      </c>
      <c r="D497" s="212" t="s">
        <v>1424</v>
      </c>
      <c r="E497" s="209" t="s">
        <v>1577</v>
      </c>
      <c r="F497" s="203" t="s">
        <v>1284</v>
      </c>
      <c r="G497" s="203" t="s">
        <v>1660</v>
      </c>
    </row>
    <row r="498" spans="2:7" ht="15" customHeight="1" x14ac:dyDescent="0.15">
      <c r="B498" s="99" t="s">
        <v>1578</v>
      </c>
      <c r="C498" s="99" t="s">
        <v>1284</v>
      </c>
      <c r="D498" s="212" t="s">
        <v>1424</v>
      </c>
      <c r="E498" s="209" t="s">
        <v>1578</v>
      </c>
      <c r="F498" s="203" t="s">
        <v>1284</v>
      </c>
      <c r="G498" s="203" t="s">
        <v>1660</v>
      </c>
    </row>
    <row r="499" spans="2:7" ht="15" customHeight="1" x14ac:dyDescent="0.15">
      <c r="B499" s="99" t="s">
        <v>1579</v>
      </c>
      <c r="C499" s="99" t="s">
        <v>1284</v>
      </c>
      <c r="D499" s="212" t="s">
        <v>1424</v>
      </c>
      <c r="E499" s="209" t="s">
        <v>1579</v>
      </c>
      <c r="F499" s="203" t="s">
        <v>1284</v>
      </c>
      <c r="G499" s="203" t="s">
        <v>1660</v>
      </c>
    </row>
    <row r="500" spans="2:7" ht="15" customHeight="1" x14ac:dyDescent="0.15">
      <c r="B500" s="99" t="s">
        <v>1580</v>
      </c>
      <c r="C500" s="99" t="s">
        <v>1284</v>
      </c>
      <c r="D500" s="212" t="s">
        <v>1424</v>
      </c>
      <c r="E500" s="209" t="s">
        <v>1580</v>
      </c>
      <c r="F500" s="203" t="s">
        <v>1284</v>
      </c>
      <c r="G500" s="203" t="s">
        <v>1660</v>
      </c>
    </row>
    <row r="501" spans="2:7" ht="15" customHeight="1" x14ac:dyDescent="0.15">
      <c r="B501" s="99" t="s">
        <v>1581</v>
      </c>
      <c r="C501" s="99" t="s">
        <v>1284</v>
      </c>
      <c r="D501" s="212" t="s">
        <v>1424</v>
      </c>
      <c r="E501" s="209" t="s">
        <v>1581</v>
      </c>
      <c r="F501" s="203" t="s">
        <v>1284</v>
      </c>
      <c r="G501" s="203" t="s">
        <v>1660</v>
      </c>
    </row>
    <row r="502" spans="2:7" ht="15" customHeight="1" x14ac:dyDescent="0.15">
      <c r="B502" s="99" t="s">
        <v>1582</v>
      </c>
      <c r="C502" s="99" t="s">
        <v>1284</v>
      </c>
      <c r="D502" s="212" t="s">
        <v>1424</v>
      </c>
      <c r="E502" s="209" t="s">
        <v>1582</v>
      </c>
      <c r="F502" s="203" t="s">
        <v>1284</v>
      </c>
      <c r="G502" s="203" t="s">
        <v>1660</v>
      </c>
    </row>
    <row r="503" spans="2:7" ht="15" customHeight="1" x14ac:dyDescent="0.15">
      <c r="B503" s="99" t="s">
        <v>1583</v>
      </c>
      <c r="C503" s="99" t="s">
        <v>1379</v>
      </c>
      <c r="D503" s="212" t="s">
        <v>1424</v>
      </c>
      <c r="E503" s="209" t="s">
        <v>1583</v>
      </c>
      <c r="F503" s="203" t="s">
        <v>1294</v>
      </c>
      <c r="G503" s="203" t="s">
        <v>1660</v>
      </c>
    </row>
    <row r="504" spans="2:7" ht="15" customHeight="1" x14ac:dyDescent="0.15">
      <c r="B504" s="99" t="s">
        <v>1584</v>
      </c>
      <c r="C504" s="99" t="s">
        <v>1294</v>
      </c>
      <c r="D504" s="212" t="s">
        <v>1424</v>
      </c>
      <c r="E504" s="209" t="s">
        <v>1584</v>
      </c>
      <c r="F504" s="203" t="s">
        <v>1294</v>
      </c>
      <c r="G504" s="203" t="s">
        <v>1660</v>
      </c>
    </row>
    <row r="505" spans="2:7" ht="15" customHeight="1" x14ac:dyDescent="0.15">
      <c r="B505" s="99" t="s">
        <v>1585</v>
      </c>
      <c r="C505" s="99" t="s">
        <v>1294</v>
      </c>
      <c r="D505" s="212" t="s">
        <v>1424</v>
      </c>
      <c r="E505" s="209" t="s">
        <v>1585</v>
      </c>
      <c r="F505" s="203" t="s">
        <v>1294</v>
      </c>
      <c r="G505" s="203" t="s">
        <v>1660</v>
      </c>
    </row>
    <row r="506" spans="2:7" ht="15" customHeight="1" x14ac:dyDescent="0.15">
      <c r="B506" s="99" t="s">
        <v>1586</v>
      </c>
      <c r="C506" s="99" t="s">
        <v>1294</v>
      </c>
      <c r="D506" s="212" t="s">
        <v>1424</v>
      </c>
      <c r="E506" s="209" t="s">
        <v>1679</v>
      </c>
      <c r="F506" s="203" t="s">
        <v>1679</v>
      </c>
      <c r="G506" s="203" t="s">
        <v>1679</v>
      </c>
    </row>
    <row r="507" spans="2:7" ht="15" customHeight="1" x14ac:dyDescent="0.15">
      <c r="B507" s="99" t="s">
        <v>1587</v>
      </c>
      <c r="C507" s="99" t="s">
        <v>1294</v>
      </c>
      <c r="D507" s="212" t="s">
        <v>1424</v>
      </c>
      <c r="E507" s="209" t="s">
        <v>1679</v>
      </c>
      <c r="F507" s="203" t="s">
        <v>1679</v>
      </c>
      <c r="G507" s="203" t="s">
        <v>1679</v>
      </c>
    </row>
    <row r="508" spans="2:7" ht="15" customHeight="1" x14ac:dyDescent="0.15">
      <c r="B508" s="99" t="s">
        <v>1588</v>
      </c>
      <c r="C508" s="99" t="s">
        <v>1294</v>
      </c>
      <c r="D508" s="212" t="s">
        <v>1424</v>
      </c>
      <c r="E508" s="209" t="s">
        <v>1588</v>
      </c>
      <c r="F508" s="203" t="s">
        <v>1294</v>
      </c>
      <c r="G508" s="203" t="s">
        <v>1660</v>
      </c>
    </row>
    <row r="509" spans="2:7" ht="15" customHeight="1" x14ac:dyDescent="0.15">
      <c r="B509" s="99" t="s">
        <v>1589</v>
      </c>
      <c r="C509" s="99" t="s">
        <v>1294</v>
      </c>
      <c r="D509" s="212" t="s">
        <v>1424</v>
      </c>
      <c r="E509" s="209" t="s">
        <v>1679</v>
      </c>
      <c r="F509" s="203" t="s">
        <v>1679</v>
      </c>
      <c r="G509" s="203" t="s">
        <v>1679</v>
      </c>
    </row>
    <row r="510" spans="2:7" ht="15" customHeight="1" x14ac:dyDescent="0.15">
      <c r="B510" s="99" t="s">
        <v>1590</v>
      </c>
      <c r="C510" s="99" t="s">
        <v>1294</v>
      </c>
      <c r="D510" s="212" t="s">
        <v>1424</v>
      </c>
      <c r="E510" s="209" t="s">
        <v>1590</v>
      </c>
      <c r="F510" s="203" t="s">
        <v>1294</v>
      </c>
      <c r="G510" s="203" t="s">
        <v>1660</v>
      </c>
    </row>
    <row r="511" spans="2:7" ht="15" customHeight="1" x14ac:dyDescent="0.15">
      <c r="B511" s="99" t="s">
        <v>1591</v>
      </c>
      <c r="C511" s="99" t="s">
        <v>1294</v>
      </c>
      <c r="D511" s="212" t="s">
        <v>1424</v>
      </c>
      <c r="E511" s="209" t="s">
        <v>1591</v>
      </c>
      <c r="F511" s="203" t="s">
        <v>1294</v>
      </c>
      <c r="G511" s="203" t="s">
        <v>1660</v>
      </c>
    </row>
    <row r="512" spans="2:7" ht="15" customHeight="1" x14ac:dyDescent="0.15">
      <c r="B512" s="99" t="s">
        <v>1592</v>
      </c>
      <c r="C512" s="99" t="s">
        <v>1294</v>
      </c>
      <c r="D512" s="212" t="s">
        <v>1424</v>
      </c>
      <c r="E512" s="209" t="s">
        <v>1592</v>
      </c>
      <c r="F512" s="203" t="s">
        <v>1294</v>
      </c>
      <c r="G512" s="203" t="s">
        <v>1660</v>
      </c>
    </row>
    <row r="513" spans="2:7" ht="15" customHeight="1" x14ac:dyDescent="0.15">
      <c r="B513" s="99" t="s">
        <v>1495</v>
      </c>
      <c r="C513" s="99" t="s">
        <v>1294</v>
      </c>
      <c r="D513" s="212" t="s">
        <v>1424</v>
      </c>
      <c r="E513" s="209" t="s">
        <v>1495</v>
      </c>
      <c r="F513" s="203" t="s">
        <v>1294</v>
      </c>
      <c r="G513" s="203" t="s">
        <v>1660</v>
      </c>
    </row>
    <row r="514" spans="2:7" ht="15" customHeight="1" x14ac:dyDescent="0.15">
      <c r="B514" s="99" t="s">
        <v>1593</v>
      </c>
      <c r="C514" s="99" t="s">
        <v>1294</v>
      </c>
      <c r="D514" s="212" t="s">
        <v>1424</v>
      </c>
      <c r="E514" s="209" t="s">
        <v>1593</v>
      </c>
      <c r="F514" s="203" t="s">
        <v>1294</v>
      </c>
      <c r="G514" s="203" t="s">
        <v>1660</v>
      </c>
    </row>
    <row r="515" spans="2:7" ht="15" customHeight="1" x14ac:dyDescent="0.15">
      <c r="B515" s="99" t="s">
        <v>1594</v>
      </c>
      <c r="C515" s="99" t="s">
        <v>1294</v>
      </c>
      <c r="D515" s="212" t="s">
        <v>1424</v>
      </c>
      <c r="E515" s="209" t="s">
        <v>1594</v>
      </c>
      <c r="F515" s="203" t="s">
        <v>1294</v>
      </c>
      <c r="G515" s="203" t="s">
        <v>1660</v>
      </c>
    </row>
    <row r="516" spans="2:7" ht="15" customHeight="1" x14ac:dyDescent="0.15">
      <c r="B516" s="99" t="s">
        <v>1595</v>
      </c>
      <c r="C516" s="99" t="s">
        <v>1294</v>
      </c>
      <c r="D516" s="212" t="s">
        <v>1424</v>
      </c>
      <c r="E516" s="209" t="s">
        <v>1595</v>
      </c>
      <c r="F516" s="203" t="s">
        <v>1294</v>
      </c>
      <c r="G516" s="203" t="s">
        <v>1660</v>
      </c>
    </row>
    <row r="517" spans="2:7" ht="15" customHeight="1" x14ac:dyDescent="0.15">
      <c r="B517" s="99" t="s">
        <v>1596</v>
      </c>
      <c r="C517" s="99" t="s">
        <v>1303</v>
      </c>
      <c r="D517" s="212" t="s">
        <v>1424</v>
      </c>
      <c r="E517" s="209" t="s">
        <v>1596</v>
      </c>
      <c r="F517" s="203" t="s">
        <v>1303</v>
      </c>
      <c r="G517" s="203" t="s">
        <v>1660</v>
      </c>
    </row>
    <row r="518" spans="2:7" ht="15" customHeight="1" x14ac:dyDescent="0.15">
      <c r="B518" s="99" t="s">
        <v>1597</v>
      </c>
      <c r="C518" s="99" t="s">
        <v>1303</v>
      </c>
      <c r="D518" s="212" t="s">
        <v>1424</v>
      </c>
      <c r="E518" s="209" t="s">
        <v>1597</v>
      </c>
      <c r="F518" s="203" t="s">
        <v>1303</v>
      </c>
      <c r="G518" s="203" t="s">
        <v>1660</v>
      </c>
    </row>
    <row r="519" spans="2:7" ht="15" customHeight="1" x14ac:dyDescent="0.15">
      <c r="B519" s="99" t="s">
        <v>1598</v>
      </c>
      <c r="C519" s="99" t="s">
        <v>1303</v>
      </c>
      <c r="D519" s="212" t="s">
        <v>1424</v>
      </c>
      <c r="E519" s="209" t="s">
        <v>1598</v>
      </c>
      <c r="F519" s="203" t="s">
        <v>1303</v>
      </c>
      <c r="G519" s="203" t="s">
        <v>1660</v>
      </c>
    </row>
    <row r="520" spans="2:7" ht="15" customHeight="1" x14ac:dyDescent="0.15">
      <c r="B520" s="99" t="s">
        <v>1599</v>
      </c>
      <c r="C520" s="99" t="s">
        <v>1303</v>
      </c>
      <c r="D520" s="212" t="s">
        <v>1424</v>
      </c>
      <c r="E520" s="209" t="s">
        <v>1599</v>
      </c>
      <c r="F520" s="203" t="s">
        <v>1303</v>
      </c>
      <c r="G520" s="203" t="s">
        <v>1660</v>
      </c>
    </row>
    <row r="521" spans="2:7" ht="15" customHeight="1" x14ac:dyDescent="0.15">
      <c r="B521" s="99" t="s">
        <v>1600</v>
      </c>
      <c r="C521" s="99" t="s">
        <v>1303</v>
      </c>
      <c r="D521" s="212" t="s">
        <v>1424</v>
      </c>
      <c r="E521" s="209" t="s">
        <v>1600</v>
      </c>
      <c r="F521" s="203" t="s">
        <v>1303</v>
      </c>
      <c r="G521" s="203" t="s">
        <v>1660</v>
      </c>
    </row>
    <row r="522" spans="2:7" ht="15" customHeight="1" x14ac:dyDescent="0.15">
      <c r="B522" s="99" t="s">
        <v>1601</v>
      </c>
      <c r="C522" s="99" t="s">
        <v>1303</v>
      </c>
      <c r="D522" s="212" t="s">
        <v>1424</v>
      </c>
      <c r="E522" s="209" t="s">
        <v>1601</v>
      </c>
      <c r="F522" s="203" t="s">
        <v>1303</v>
      </c>
      <c r="G522" s="203" t="s">
        <v>1660</v>
      </c>
    </row>
    <row r="523" spans="2:7" s="178" customFormat="1" ht="15" customHeight="1" x14ac:dyDescent="0.15">
      <c r="B523" s="99" t="s">
        <v>1602</v>
      </c>
      <c r="C523" s="99" t="s">
        <v>1303</v>
      </c>
      <c r="D523" s="212" t="s">
        <v>1424</v>
      </c>
      <c r="E523" s="209" t="s">
        <v>1679</v>
      </c>
      <c r="F523" s="203" t="s">
        <v>1679</v>
      </c>
      <c r="G523" s="203" t="s">
        <v>1679</v>
      </c>
    </row>
    <row r="524" spans="2:7" ht="15" customHeight="1" x14ac:dyDescent="0.15">
      <c r="B524" s="99" t="s">
        <v>1603</v>
      </c>
      <c r="C524" s="99" t="s">
        <v>1303</v>
      </c>
      <c r="D524" s="212" t="s">
        <v>1424</v>
      </c>
      <c r="E524" s="209" t="s">
        <v>1603</v>
      </c>
      <c r="F524" s="203" t="s">
        <v>1303</v>
      </c>
      <c r="G524" s="203" t="s">
        <v>1660</v>
      </c>
    </row>
    <row r="525" spans="2:7" ht="15" customHeight="1" x14ac:dyDescent="0.15">
      <c r="B525" s="99" t="s">
        <v>1604</v>
      </c>
      <c r="C525" s="99" t="s">
        <v>1284</v>
      </c>
      <c r="D525" s="212" t="s">
        <v>1424</v>
      </c>
      <c r="E525" s="209" t="s">
        <v>1679</v>
      </c>
      <c r="F525" s="203" t="s">
        <v>1679</v>
      </c>
      <c r="G525" s="203" t="s">
        <v>1679</v>
      </c>
    </row>
    <row r="526" spans="2:7" ht="15" customHeight="1" x14ac:dyDescent="0.15">
      <c r="B526" s="99" t="s">
        <v>1605</v>
      </c>
      <c r="C526" s="99" t="s">
        <v>1284</v>
      </c>
      <c r="D526" s="212" t="s">
        <v>1424</v>
      </c>
      <c r="E526" s="209" t="s">
        <v>1605</v>
      </c>
      <c r="F526" s="203" t="s">
        <v>1284</v>
      </c>
      <c r="G526" s="203" t="s">
        <v>1660</v>
      </c>
    </row>
    <row r="527" spans="2:7" ht="15" customHeight="1" x14ac:dyDescent="0.15">
      <c r="B527" s="99" t="s">
        <v>1606</v>
      </c>
      <c r="C527" s="99" t="s">
        <v>1404</v>
      </c>
      <c r="D527" s="212" t="s">
        <v>1424</v>
      </c>
      <c r="E527" s="209" t="s">
        <v>1606</v>
      </c>
      <c r="F527" s="203" t="s">
        <v>1326</v>
      </c>
      <c r="G527" s="203" t="s">
        <v>1660</v>
      </c>
    </row>
    <row r="528" spans="2:7" ht="15" customHeight="1" x14ac:dyDescent="0.15">
      <c r="B528" s="99" t="s">
        <v>1607</v>
      </c>
      <c r="C528" s="99" t="s">
        <v>1326</v>
      </c>
      <c r="D528" s="212" t="s">
        <v>1424</v>
      </c>
      <c r="E528" s="209" t="s">
        <v>1607</v>
      </c>
      <c r="F528" s="203" t="s">
        <v>1326</v>
      </c>
      <c r="G528" s="203" t="s">
        <v>1660</v>
      </c>
    </row>
    <row r="529" spans="2:7" ht="15" customHeight="1" x14ac:dyDescent="0.15">
      <c r="B529" s="99" t="s">
        <v>1608</v>
      </c>
      <c r="C529" s="99" t="s">
        <v>1326</v>
      </c>
      <c r="D529" s="212" t="s">
        <v>1424</v>
      </c>
      <c r="E529" s="209" t="s">
        <v>1608</v>
      </c>
      <c r="F529" s="203" t="s">
        <v>1326</v>
      </c>
      <c r="G529" s="203" t="s">
        <v>1660</v>
      </c>
    </row>
    <row r="530" spans="2:7" ht="15" customHeight="1" x14ac:dyDescent="0.15">
      <c r="B530" s="99" t="s">
        <v>1609</v>
      </c>
      <c r="C530" s="99" t="s">
        <v>1326</v>
      </c>
      <c r="D530" s="212" t="s">
        <v>1424</v>
      </c>
      <c r="E530" s="209" t="s">
        <v>1609</v>
      </c>
      <c r="F530" s="203" t="s">
        <v>1326</v>
      </c>
      <c r="G530" s="203" t="s">
        <v>1660</v>
      </c>
    </row>
    <row r="531" spans="2:7" ht="15" customHeight="1" x14ac:dyDescent="0.15">
      <c r="B531" s="99" t="s">
        <v>1540</v>
      </c>
      <c r="C531" s="99" t="s">
        <v>1326</v>
      </c>
      <c r="D531" s="212" t="s">
        <v>1424</v>
      </c>
      <c r="E531" s="209" t="s">
        <v>1540</v>
      </c>
      <c r="F531" s="203" t="s">
        <v>1326</v>
      </c>
      <c r="G531" s="203" t="s">
        <v>1660</v>
      </c>
    </row>
    <row r="532" spans="2:7" ht="15" customHeight="1" x14ac:dyDescent="0.15">
      <c r="B532" s="99" t="s">
        <v>1610</v>
      </c>
      <c r="C532" s="99" t="s">
        <v>1330</v>
      </c>
      <c r="D532" s="212" t="s">
        <v>1424</v>
      </c>
      <c r="E532" s="209" t="s">
        <v>1610</v>
      </c>
      <c r="F532" s="203" t="s">
        <v>1330</v>
      </c>
      <c r="G532" s="203" t="s">
        <v>1660</v>
      </c>
    </row>
    <row r="533" spans="2:7" ht="15" customHeight="1" x14ac:dyDescent="0.15">
      <c r="B533" s="99" t="s">
        <v>1611</v>
      </c>
      <c r="C533" s="99" t="s">
        <v>1330</v>
      </c>
      <c r="D533" s="212" t="s">
        <v>1424</v>
      </c>
      <c r="E533" s="209" t="s">
        <v>1611</v>
      </c>
      <c r="F533" s="203" t="s">
        <v>1330</v>
      </c>
      <c r="G533" s="203" t="s">
        <v>1660</v>
      </c>
    </row>
    <row r="534" spans="2:7" ht="15" customHeight="1" x14ac:dyDescent="0.15">
      <c r="B534" s="99" t="s">
        <v>1612</v>
      </c>
      <c r="C534" s="99" t="s">
        <v>1330</v>
      </c>
      <c r="D534" s="212" t="s">
        <v>1424</v>
      </c>
      <c r="E534" s="209" t="s">
        <v>1679</v>
      </c>
      <c r="F534" s="203" t="s">
        <v>1679</v>
      </c>
      <c r="G534" s="203" t="s">
        <v>1679</v>
      </c>
    </row>
    <row r="535" spans="2:7" ht="15" customHeight="1" x14ac:dyDescent="0.15">
      <c r="B535" s="99" t="s">
        <v>1613</v>
      </c>
      <c r="C535" s="99" t="s">
        <v>1330</v>
      </c>
      <c r="D535" s="212" t="s">
        <v>1424</v>
      </c>
      <c r="E535" s="210" t="s">
        <v>1613</v>
      </c>
      <c r="F535" s="99" t="s">
        <v>1330</v>
      </c>
      <c r="G535" s="99" t="s">
        <v>1424</v>
      </c>
    </row>
    <row r="536" spans="2:7" ht="15" customHeight="1" x14ac:dyDescent="0.15">
      <c r="B536" s="99" t="s">
        <v>1614</v>
      </c>
      <c r="C536" s="99" t="s">
        <v>1330</v>
      </c>
      <c r="D536" s="212" t="s">
        <v>1424</v>
      </c>
      <c r="E536" s="210" t="s">
        <v>1614</v>
      </c>
      <c r="F536" s="99" t="s">
        <v>1330</v>
      </c>
      <c r="G536" s="99" t="s">
        <v>1424</v>
      </c>
    </row>
    <row r="537" spans="2:7" ht="15" customHeight="1" x14ac:dyDescent="0.15">
      <c r="B537" s="99" t="s">
        <v>1615</v>
      </c>
      <c r="C537" s="99" t="s">
        <v>1330</v>
      </c>
      <c r="D537" s="212" t="s">
        <v>1424</v>
      </c>
      <c r="E537" s="210" t="s">
        <v>1615</v>
      </c>
      <c r="F537" s="99" t="s">
        <v>1330</v>
      </c>
      <c r="G537" s="99" t="s">
        <v>1424</v>
      </c>
    </row>
    <row r="538" spans="2:7" ht="15" customHeight="1" x14ac:dyDescent="0.15">
      <c r="B538" s="99" t="s">
        <v>1616</v>
      </c>
      <c r="C538" s="99" t="s">
        <v>1326</v>
      </c>
      <c r="D538" s="212" t="s">
        <v>1424</v>
      </c>
      <c r="E538" s="209" t="s">
        <v>1616</v>
      </c>
      <c r="F538" s="203" t="s">
        <v>1326</v>
      </c>
      <c r="G538" s="203" t="s">
        <v>1660</v>
      </c>
    </row>
    <row r="539" spans="2:7" ht="15" customHeight="1" x14ac:dyDescent="0.15">
      <c r="B539" s="99" t="s">
        <v>1617</v>
      </c>
      <c r="C539" s="99" t="s">
        <v>1326</v>
      </c>
      <c r="D539" s="212" t="s">
        <v>1424</v>
      </c>
      <c r="E539" s="209" t="s">
        <v>1617</v>
      </c>
      <c r="F539" s="203" t="s">
        <v>1326</v>
      </c>
      <c r="G539" s="203" t="s">
        <v>1660</v>
      </c>
    </row>
    <row r="540" spans="2:7" ht="15" customHeight="1" x14ac:dyDescent="0.15">
      <c r="B540" s="99" t="s">
        <v>1618</v>
      </c>
      <c r="C540" s="99" t="s">
        <v>1326</v>
      </c>
      <c r="D540" s="212" t="s">
        <v>1424</v>
      </c>
      <c r="E540" s="209" t="s">
        <v>1618</v>
      </c>
      <c r="F540" s="203" t="s">
        <v>1326</v>
      </c>
      <c r="G540" s="203" t="s">
        <v>1660</v>
      </c>
    </row>
    <row r="541" spans="2:7" ht="15" customHeight="1" x14ac:dyDescent="0.15">
      <c r="B541" s="99" t="s">
        <v>1619</v>
      </c>
      <c r="C541" s="99" t="s">
        <v>1326</v>
      </c>
      <c r="D541" s="212" t="s">
        <v>1424</v>
      </c>
      <c r="E541" s="209" t="s">
        <v>1619</v>
      </c>
      <c r="F541" s="203" t="s">
        <v>1326</v>
      </c>
      <c r="G541" s="203" t="s">
        <v>1660</v>
      </c>
    </row>
    <row r="542" spans="2:7" ht="15" customHeight="1" x14ac:dyDescent="0.15">
      <c r="B542" s="99" t="s">
        <v>1620</v>
      </c>
      <c r="C542" s="99" t="s">
        <v>1326</v>
      </c>
      <c r="D542" s="212" t="s">
        <v>1424</v>
      </c>
      <c r="E542" s="209" t="s">
        <v>1620</v>
      </c>
      <c r="F542" s="203" t="s">
        <v>1326</v>
      </c>
      <c r="G542" s="203" t="s">
        <v>1660</v>
      </c>
    </row>
    <row r="543" spans="2:7" ht="15" customHeight="1" x14ac:dyDescent="0.15">
      <c r="B543" s="99" t="s">
        <v>1621</v>
      </c>
      <c r="C543" s="99" t="s">
        <v>1421</v>
      </c>
      <c r="D543" s="212" t="s">
        <v>1424</v>
      </c>
      <c r="E543" s="209" t="s">
        <v>1621</v>
      </c>
      <c r="F543" s="203" t="s">
        <v>1661</v>
      </c>
      <c r="G543" s="203" t="s">
        <v>1660</v>
      </c>
    </row>
    <row r="544" spans="2:7" ht="15" customHeight="1" x14ac:dyDescent="0.15">
      <c r="B544" s="99" t="s">
        <v>1622</v>
      </c>
      <c r="C544" s="99" t="s">
        <v>1276</v>
      </c>
      <c r="D544" s="212" t="s">
        <v>1424</v>
      </c>
      <c r="E544" s="209" t="s">
        <v>1622</v>
      </c>
      <c r="F544" s="203" t="s">
        <v>1276</v>
      </c>
      <c r="G544" s="203" t="s">
        <v>1660</v>
      </c>
    </row>
    <row r="545" spans="2:7" ht="15" customHeight="1" x14ac:dyDescent="0.15">
      <c r="B545" s="99" t="s">
        <v>1623</v>
      </c>
      <c r="C545" s="99" t="s">
        <v>1276</v>
      </c>
      <c r="D545" s="212" t="s">
        <v>1424</v>
      </c>
      <c r="E545" s="209" t="s">
        <v>1623</v>
      </c>
      <c r="F545" s="203" t="s">
        <v>1276</v>
      </c>
      <c r="G545" s="203" t="s">
        <v>1424</v>
      </c>
    </row>
    <row r="546" spans="2:7" ht="15" hidden="1" customHeight="1" x14ac:dyDescent="0.15">
      <c r="B546" s="99" t="s">
        <v>1679</v>
      </c>
      <c r="C546" s="99" t="s">
        <v>1679</v>
      </c>
      <c r="D546" s="212" t="s">
        <v>1679</v>
      </c>
      <c r="E546" s="209" t="s">
        <v>1679</v>
      </c>
      <c r="F546" s="203" t="s">
        <v>1679</v>
      </c>
      <c r="G546" s="203" t="s">
        <v>1679</v>
      </c>
    </row>
    <row r="547" spans="2:7" ht="15" customHeight="1" x14ac:dyDescent="0.15">
      <c r="B547" s="99" t="s">
        <v>1624</v>
      </c>
      <c r="C547" s="99" t="s">
        <v>1303</v>
      </c>
      <c r="D547" s="212" t="s">
        <v>1445</v>
      </c>
      <c r="E547" s="209" t="s">
        <v>1679</v>
      </c>
      <c r="F547" s="203" t="s">
        <v>1679</v>
      </c>
      <c r="G547" s="203" t="s">
        <v>1679</v>
      </c>
    </row>
    <row r="548" spans="2:7" ht="15" customHeight="1" x14ac:dyDescent="0.15">
      <c r="B548" s="99" t="s">
        <v>1625</v>
      </c>
      <c r="C548" s="99" t="s">
        <v>1303</v>
      </c>
      <c r="D548" s="212" t="s">
        <v>1445</v>
      </c>
      <c r="E548" s="209" t="s">
        <v>1679</v>
      </c>
      <c r="F548" s="203" t="s">
        <v>1679</v>
      </c>
      <c r="G548" s="203" t="s">
        <v>1679</v>
      </c>
    </row>
    <row r="549" spans="2:7" ht="15" customHeight="1" x14ac:dyDescent="0.15">
      <c r="B549" s="99" t="s">
        <v>1626</v>
      </c>
      <c r="C549" s="99" t="s">
        <v>1294</v>
      </c>
      <c r="D549" s="212" t="s">
        <v>1445</v>
      </c>
      <c r="E549" s="209" t="s">
        <v>1679</v>
      </c>
      <c r="F549" s="203" t="s">
        <v>1679</v>
      </c>
      <c r="G549" s="203" t="s">
        <v>1679</v>
      </c>
    </row>
    <row r="550" spans="2:7" ht="15" customHeight="1" x14ac:dyDescent="0.15">
      <c r="B550" s="99" t="s">
        <v>1627</v>
      </c>
      <c r="C550" s="99" t="s">
        <v>1425</v>
      </c>
      <c r="D550" s="212" t="s">
        <v>1445</v>
      </c>
      <c r="E550" s="209" t="s">
        <v>1679</v>
      </c>
      <c r="F550" s="203" t="s">
        <v>1679</v>
      </c>
      <c r="G550" s="203" t="s">
        <v>1679</v>
      </c>
    </row>
    <row r="551" spans="2:7" ht="15" customHeight="1" x14ac:dyDescent="0.15">
      <c r="B551" s="99" t="s">
        <v>804</v>
      </c>
      <c r="C551" s="99" t="s">
        <v>1276</v>
      </c>
      <c r="D551" s="212" t="s">
        <v>1445</v>
      </c>
      <c r="E551" s="209" t="s">
        <v>1679</v>
      </c>
      <c r="F551" s="203" t="s">
        <v>1679</v>
      </c>
      <c r="G551" s="203" t="s">
        <v>1679</v>
      </c>
    </row>
    <row r="552" spans="2:7" ht="15" customHeight="1" x14ac:dyDescent="0.15">
      <c r="B552" s="99" t="s">
        <v>1628</v>
      </c>
      <c r="C552" s="99" t="s">
        <v>1426</v>
      </c>
      <c r="D552" s="212" t="s">
        <v>1445</v>
      </c>
      <c r="E552" s="209" t="s">
        <v>1679</v>
      </c>
      <c r="F552" s="203" t="s">
        <v>1679</v>
      </c>
      <c r="G552" s="203" t="s">
        <v>1679</v>
      </c>
    </row>
    <row r="553" spans="2:7" ht="15" customHeight="1" x14ac:dyDescent="0.15">
      <c r="B553" s="99" t="s">
        <v>1629</v>
      </c>
      <c r="C553" s="99" t="s">
        <v>1427</v>
      </c>
      <c r="D553" s="212" t="s">
        <v>1445</v>
      </c>
      <c r="E553" s="209" t="s">
        <v>1679</v>
      </c>
      <c r="F553" s="203" t="s">
        <v>1679</v>
      </c>
      <c r="G553" s="203" t="s">
        <v>1679</v>
      </c>
    </row>
    <row r="554" spans="2:7" ht="15" customHeight="1" x14ac:dyDescent="0.15">
      <c r="B554" s="99" t="s">
        <v>1630</v>
      </c>
      <c r="C554" s="99" t="s">
        <v>1426</v>
      </c>
      <c r="D554" s="212" t="s">
        <v>1445</v>
      </c>
      <c r="E554" s="209" t="s">
        <v>1679</v>
      </c>
      <c r="F554" s="203" t="s">
        <v>1679</v>
      </c>
      <c r="G554" s="203" t="s">
        <v>1679</v>
      </c>
    </row>
    <row r="555" spans="2:7" ht="15" customHeight="1" x14ac:dyDescent="0.15">
      <c r="B555" s="99" t="s">
        <v>1631</v>
      </c>
      <c r="C555" s="99" t="s">
        <v>1426</v>
      </c>
      <c r="D555" s="212" t="s">
        <v>1445</v>
      </c>
      <c r="E555" s="209" t="s">
        <v>1679</v>
      </c>
      <c r="F555" s="203" t="s">
        <v>1679</v>
      </c>
      <c r="G555" s="203" t="s">
        <v>1679</v>
      </c>
    </row>
    <row r="556" spans="2:7" ht="15" customHeight="1" x14ac:dyDescent="0.15">
      <c r="B556" s="99" t="s">
        <v>1632</v>
      </c>
      <c r="C556" s="99" t="s">
        <v>1428</v>
      </c>
      <c r="D556" s="212" t="s">
        <v>1445</v>
      </c>
      <c r="E556" s="209" t="s">
        <v>1679</v>
      </c>
      <c r="F556" s="203" t="s">
        <v>1679</v>
      </c>
      <c r="G556" s="203" t="s">
        <v>1679</v>
      </c>
    </row>
    <row r="557" spans="2:7" ht="15" customHeight="1" x14ac:dyDescent="0.15">
      <c r="B557" s="99" t="s">
        <v>1633</v>
      </c>
      <c r="C557" s="99" t="s">
        <v>1428</v>
      </c>
      <c r="D557" s="212" t="s">
        <v>1445</v>
      </c>
      <c r="E557" s="209" t="s">
        <v>1679</v>
      </c>
      <c r="F557" s="203" t="s">
        <v>1679</v>
      </c>
      <c r="G557" s="203" t="s">
        <v>1679</v>
      </c>
    </row>
    <row r="558" spans="2:7" ht="15" customHeight="1" x14ac:dyDescent="0.15">
      <c r="B558" s="99" t="s">
        <v>1634</v>
      </c>
      <c r="C558" s="99" t="s">
        <v>1428</v>
      </c>
      <c r="D558" s="212" t="s">
        <v>1445</v>
      </c>
      <c r="E558" s="209" t="s">
        <v>1679</v>
      </c>
      <c r="F558" s="203" t="s">
        <v>1679</v>
      </c>
      <c r="G558" s="203" t="s">
        <v>1679</v>
      </c>
    </row>
    <row r="559" spans="2:7" ht="15" customHeight="1" x14ac:dyDescent="0.15">
      <c r="B559" s="99" t="s">
        <v>1635</v>
      </c>
      <c r="C559" s="99" t="s">
        <v>1357</v>
      </c>
      <c r="D559" s="212" t="s">
        <v>1445</v>
      </c>
      <c r="E559" s="209" t="s">
        <v>1679</v>
      </c>
      <c r="F559" s="203" t="s">
        <v>1679</v>
      </c>
      <c r="G559" s="203" t="s">
        <v>1679</v>
      </c>
    </row>
    <row r="560" spans="2:7" ht="15" customHeight="1" x14ac:dyDescent="0.15">
      <c r="B560" s="99" t="s">
        <v>766</v>
      </c>
      <c r="C560" s="99" t="s">
        <v>1429</v>
      </c>
      <c r="D560" s="212" t="s">
        <v>1445</v>
      </c>
      <c r="E560" s="209" t="s">
        <v>1679</v>
      </c>
      <c r="F560" s="203" t="s">
        <v>1679</v>
      </c>
      <c r="G560" s="203" t="s">
        <v>1679</v>
      </c>
    </row>
    <row r="561" spans="2:7" ht="15" customHeight="1" x14ac:dyDescent="0.15">
      <c r="B561" s="99" t="s">
        <v>1636</v>
      </c>
      <c r="C561" s="99" t="s">
        <v>1303</v>
      </c>
      <c r="D561" s="212" t="s">
        <v>1445</v>
      </c>
      <c r="E561" s="209" t="s">
        <v>1679</v>
      </c>
      <c r="F561" s="203" t="s">
        <v>1679</v>
      </c>
      <c r="G561" s="203" t="s">
        <v>1679</v>
      </c>
    </row>
    <row r="562" spans="2:7" ht="15" customHeight="1" x14ac:dyDescent="0.15">
      <c r="B562" s="99" t="s">
        <v>1430</v>
      </c>
      <c r="C562" s="99" t="s">
        <v>1303</v>
      </c>
      <c r="D562" s="212" t="s">
        <v>1445</v>
      </c>
      <c r="E562" s="209" t="s">
        <v>1679</v>
      </c>
      <c r="F562" s="203" t="s">
        <v>1679</v>
      </c>
      <c r="G562" s="203" t="s">
        <v>1679</v>
      </c>
    </row>
    <row r="563" spans="2:7" ht="15" customHeight="1" x14ac:dyDescent="0.15">
      <c r="B563" s="99" t="s">
        <v>1630</v>
      </c>
      <c r="C563" s="99" t="s">
        <v>1426</v>
      </c>
      <c r="D563" s="212" t="s">
        <v>1445</v>
      </c>
      <c r="E563" s="209" t="s">
        <v>1679</v>
      </c>
      <c r="F563" s="203" t="s">
        <v>1679</v>
      </c>
      <c r="G563" s="203" t="s">
        <v>1679</v>
      </c>
    </row>
    <row r="564" spans="2:7" ht="15" customHeight="1" x14ac:dyDescent="0.15">
      <c r="B564" s="99" t="s">
        <v>1629</v>
      </c>
      <c r="C564" s="99" t="s">
        <v>1647</v>
      </c>
      <c r="D564" s="212" t="s">
        <v>1445</v>
      </c>
      <c r="E564" s="209" t="s">
        <v>1679</v>
      </c>
      <c r="F564" s="203" t="s">
        <v>1679</v>
      </c>
      <c r="G564" s="203" t="s">
        <v>1679</v>
      </c>
    </row>
    <row r="565" spans="2:7" ht="15" customHeight="1" x14ac:dyDescent="0.15">
      <c r="B565" s="99" t="s">
        <v>1637</v>
      </c>
      <c r="C565" s="99" t="s">
        <v>1294</v>
      </c>
      <c r="D565" s="212" t="s">
        <v>1445</v>
      </c>
      <c r="E565" s="209" t="s">
        <v>1679</v>
      </c>
      <c r="F565" s="203" t="s">
        <v>1679</v>
      </c>
      <c r="G565" s="203" t="s">
        <v>1679</v>
      </c>
    </row>
    <row r="566" spans="2:7" ht="15" customHeight="1" x14ac:dyDescent="0.15">
      <c r="B566" s="99" t="s">
        <v>1638</v>
      </c>
      <c r="C566" s="99" t="s">
        <v>1294</v>
      </c>
      <c r="D566" s="212" t="s">
        <v>1445</v>
      </c>
      <c r="E566" s="209" t="s">
        <v>1679</v>
      </c>
      <c r="F566" s="203" t="s">
        <v>1679</v>
      </c>
      <c r="G566" s="203" t="s">
        <v>1679</v>
      </c>
    </row>
    <row r="567" spans="2:7" ht="15" customHeight="1" x14ac:dyDescent="0.15">
      <c r="B567" s="99" t="s">
        <v>1639</v>
      </c>
      <c r="C567" s="99" t="s">
        <v>1303</v>
      </c>
      <c r="D567" s="212" t="s">
        <v>1445</v>
      </c>
      <c r="E567" s="209" t="s">
        <v>1679</v>
      </c>
      <c r="F567" s="203" t="s">
        <v>1679</v>
      </c>
      <c r="G567" s="203" t="s">
        <v>1679</v>
      </c>
    </row>
    <row r="568" spans="2:7" ht="15" customHeight="1" x14ac:dyDescent="0.15">
      <c r="B568" s="99" t="s">
        <v>1640</v>
      </c>
      <c r="C568" s="99" t="s">
        <v>1303</v>
      </c>
      <c r="D568" s="212" t="s">
        <v>1445</v>
      </c>
      <c r="E568" s="209" t="s">
        <v>1679</v>
      </c>
      <c r="F568" s="203" t="s">
        <v>1679</v>
      </c>
      <c r="G568" s="203" t="s">
        <v>1679</v>
      </c>
    </row>
    <row r="569" spans="2:7" ht="15" customHeight="1" x14ac:dyDescent="0.15">
      <c r="B569" s="99" t="s">
        <v>1641</v>
      </c>
      <c r="C569" s="99" t="s">
        <v>1303</v>
      </c>
      <c r="D569" s="212" t="s">
        <v>1445</v>
      </c>
      <c r="E569" s="209" t="s">
        <v>1679</v>
      </c>
      <c r="F569" s="203" t="s">
        <v>1679</v>
      </c>
      <c r="G569" s="203" t="s">
        <v>1679</v>
      </c>
    </row>
    <row r="570" spans="2:7" ht="15" customHeight="1" x14ac:dyDescent="0.15">
      <c r="B570" s="99" t="s">
        <v>1439</v>
      </c>
      <c r="C570" s="99" t="s">
        <v>1440</v>
      </c>
      <c r="D570" s="212" t="s">
        <v>1445</v>
      </c>
      <c r="E570" s="209" t="s">
        <v>1679</v>
      </c>
      <c r="F570" s="203" t="s">
        <v>1679</v>
      </c>
      <c r="G570" s="203" t="s">
        <v>1679</v>
      </c>
    </row>
    <row r="571" spans="2:7" ht="15" customHeight="1" x14ac:dyDescent="0.15">
      <c r="B571" s="99" t="s">
        <v>1642</v>
      </c>
      <c r="C571" s="99" t="s">
        <v>1303</v>
      </c>
      <c r="D571" s="212" t="s">
        <v>1445</v>
      </c>
      <c r="E571" s="209" t="s">
        <v>1679</v>
      </c>
      <c r="F571" s="203" t="s">
        <v>1679</v>
      </c>
      <c r="G571" s="203" t="s">
        <v>1679</v>
      </c>
    </row>
    <row r="572" spans="2:7" ht="15" customHeight="1" x14ac:dyDescent="0.15">
      <c r="B572" s="99" t="s">
        <v>1643</v>
      </c>
      <c r="C572" s="99" t="s">
        <v>1443</v>
      </c>
      <c r="D572" s="212" t="s">
        <v>1445</v>
      </c>
      <c r="E572" s="209" t="s">
        <v>1679</v>
      </c>
      <c r="F572" s="203" t="s">
        <v>1679</v>
      </c>
      <c r="G572" s="203" t="s">
        <v>1679</v>
      </c>
    </row>
    <row r="573" spans="2:7" ht="15" customHeight="1" x14ac:dyDescent="0.15">
      <c r="B573" s="99" t="s">
        <v>1644</v>
      </c>
      <c r="C573" s="99" t="s">
        <v>1357</v>
      </c>
      <c r="D573" s="212" t="s">
        <v>1445</v>
      </c>
      <c r="E573" s="209" t="s">
        <v>1679</v>
      </c>
      <c r="F573" s="203" t="s">
        <v>1679</v>
      </c>
      <c r="G573" s="203" t="s">
        <v>1679</v>
      </c>
    </row>
    <row r="574" spans="2:7" ht="15" customHeight="1" x14ac:dyDescent="0.15"/>
  </sheetData>
  <autoFilter ref="B5:G573"/>
  <mergeCells count="115">
    <mergeCell ref="B3:D3"/>
    <mergeCell ref="E3:G3"/>
    <mergeCell ref="J6:K6"/>
    <mergeCell ref="J7:K7"/>
    <mergeCell ref="J8:K8"/>
    <mergeCell ref="J9:K9"/>
    <mergeCell ref="J16:K16"/>
    <mergeCell ref="J17:K17"/>
    <mergeCell ref="J18:K18"/>
    <mergeCell ref="J19:K19"/>
    <mergeCell ref="J20:K20"/>
    <mergeCell ref="J21:K21"/>
    <mergeCell ref="J10:K10"/>
    <mergeCell ref="J11:K11"/>
    <mergeCell ref="J12:K12"/>
    <mergeCell ref="J13:K13"/>
    <mergeCell ref="J14:K14"/>
    <mergeCell ref="J15:K15"/>
    <mergeCell ref="J28:K28"/>
    <mergeCell ref="J29:K29"/>
    <mergeCell ref="J30:K30"/>
    <mergeCell ref="J31:K31"/>
    <mergeCell ref="J32:K32"/>
    <mergeCell ref="J33:K33"/>
    <mergeCell ref="J22:K22"/>
    <mergeCell ref="J23:K23"/>
    <mergeCell ref="J24:K24"/>
    <mergeCell ref="J25:K25"/>
    <mergeCell ref="J26:K26"/>
    <mergeCell ref="J27:K27"/>
    <mergeCell ref="J40:K40"/>
    <mergeCell ref="J41:K41"/>
    <mergeCell ref="J42:K42"/>
    <mergeCell ref="J43:K43"/>
    <mergeCell ref="J44:K44"/>
    <mergeCell ref="J45:K45"/>
    <mergeCell ref="J34:K34"/>
    <mergeCell ref="J35:K35"/>
    <mergeCell ref="J36:K36"/>
    <mergeCell ref="J37:K37"/>
    <mergeCell ref="J38:K38"/>
    <mergeCell ref="J39:K39"/>
    <mergeCell ref="J52:K52"/>
    <mergeCell ref="J53:K53"/>
    <mergeCell ref="J54:K54"/>
    <mergeCell ref="J55:K55"/>
    <mergeCell ref="J56:K56"/>
    <mergeCell ref="J57:K57"/>
    <mergeCell ref="J46:K46"/>
    <mergeCell ref="J47:K47"/>
    <mergeCell ref="J48:K48"/>
    <mergeCell ref="J49:K49"/>
    <mergeCell ref="J50:K50"/>
    <mergeCell ref="J51:K51"/>
    <mergeCell ref="J67:K67"/>
    <mergeCell ref="J68:K68"/>
    <mergeCell ref="J69:K69"/>
    <mergeCell ref="J70:K70"/>
    <mergeCell ref="J72:K72"/>
    <mergeCell ref="J74:K74"/>
    <mergeCell ref="J58:K58"/>
    <mergeCell ref="J59:K59"/>
    <mergeCell ref="J73:K73"/>
    <mergeCell ref="J60:K60"/>
    <mergeCell ref="J61:K61"/>
    <mergeCell ref="J62:K62"/>
    <mergeCell ref="J63:K63"/>
    <mergeCell ref="J64:K64"/>
    <mergeCell ref="J65:K65"/>
    <mergeCell ref="J66:K66"/>
    <mergeCell ref="J80:K80"/>
    <mergeCell ref="J81:K81"/>
    <mergeCell ref="J90:K90"/>
    <mergeCell ref="J75:K75"/>
    <mergeCell ref="J76:K76"/>
    <mergeCell ref="J77:K77"/>
    <mergeCell ref="J78:K78"/>
    <mergeCell ref="J79:K79"/>
    <mergeCell ref="J84:K84"/>
    <mergeCell ref="J91:K91"/>
    <mergeCell ref="J88:K88"/>
    <mergeCell ref="J89:K89"/>
    <mergeCell ref="J86:K86"/>
    <mergeCell ref="J87:K87"/>
    <mergeCell ref="J96:K96"/>
    <mergeCell ref="J85:K85"/>
    <mergeCell ref="J82:K82"/>
    <mergeCell ref="J83:K83"/>
    <mergeCell ref="J98:K98"/>
    <mergeCell ref="J99:K99"/>
    <mergeCell ref="J104:K104"/>
    <mergeCell ref="J97:K97"/>
    <mergeCell ref="J94:K94"/>
    <mergeCell ref="J95:K95"/>
    <mergeCell ref="J92:K92"/>
    <mergeCell ref="J93:K93"/>
    <mergeCell ref="J102:K102"/>
    <mergeCell ref="J105:K105"/>
    <mergeCell ref="J106:K106"/>
    <mergeCell ref="J107:K107"/>
    <mergeCell ref="J108:K108"/>
    <mergeCell ref="J109:K109"/>
    <mergeCell ref="J116:K116"/>
    <mergeCell ref="J103:K103"/>
    <mergeCell ref="J100:K100"/>
    <mergeCell ref="J101:K101"/>
    <mergeCell ref="J117:K117"/>
    <mergeCell ref="J118:K118"/>
    <mergeCell ref="J119:K119"/>
    <mergeCell ref="J110:K110"/>
    <mergeCell ref="J111:K111"/>
    <mergeCell ref="J112:K112"/>
    <mergeCell ref="J113:K113"/>
    <mergeCell ref="J114:K114"/>
    <mergeCell ref="J115:K115"/>
  </mergeCells>
  <phoneticPr fontId="2"/>
  <pageMargins left="0.74803149606299213" right="0.74803149606299213" top="0.78740157480314965" bottom="0.78740157480314965" header="0.51181102362204722" footer="0.51181102362204722"/>
  <pageSetup paperSize="9" scale="55" fitToHeight="0" orientation="portrait" r:id="rId1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view="pageBreakPreview" zoomScaleNormal="100" zoomScaleSheetLayoutView="100" workbookViewId="0">
      <selection activeCell="G42" sqref="G42"/>
    </sheetView>
  </sheetViews>
  <sheetFormatPr defaultRowHeight="13.5" x14ac:dyDescent="0.15"/>
  <cols>
    <col min="1" max="1" width="6.875" style="20" customWidth="1"/>
    <col min="2" max="2" width="4.625" style="20" customWidth="1"/>
    <col min="3" max="3" width="8.125" style="20" customWidth="1"/>
    <col min="4" max="4" width="5.125" style="20" customWidth="1"/>
    <col min="5" max="5" width="20.625" style="25" customWidth="1"/>
    <col min="6" max="6" width="10.625" style="20" customWidth="1"/>
    <col min="7" max="7" width="12.375" style="20" customWidth="1"/>
    <col min="8" max="8" width="6.875" style="20" customWidth="1"/>
    <col min="9" max="9" width="4.625" style="20" customWidth="1"/>
    <col min="10" max="10" width="9" style="20"/>
    <col min="11" max="11" width="4.625" style="20" customWidth="1"/>
    <col min="12" max="12" width="20.625" style="25" customWidth="1"/>
    <col min="13" max="13" width="10.625" style="20" customWidth="1"/>
    <col min="14" max="14" width="12.375" style="20" customWidth="1"/>
    <col min="15" max="16384" width="9" style="20"/>
  </cols>
  <sheetData>
    <row r="1" spans="1:14" x14ac:dyDescent="0.15">
      <c r="A1" s="20" t="s">
        <v>0</v>
      </c>
    </row>
    <row r="2" spans="1:14" ht="14.25" thickBot="1" x14ac:dyDescent="0.2">
      <c r="A2" s="20" t="s">
        <v>1</v>
      </c>
    </row>
    <row r="3" spans="1:14" ht="13.5" customHeight="1" thickBot="1" x14ac:dyDescent="0.2">
      <c r="A3" s="239" t="s">
        <v>2</v>
      </c>
      <c r="B3" s="240"/>
      <c r="C3" s="240"/>
      <c r="D3" s="240"/>
      <c r="E3" s="240"/>
      <c r="F3" s="240"/>
      <c r="G3" s="241"/>
      <c r="H3" s="239" t="s">
        <v>3</v>
      </c>
      <c r="I3" s="240"/>
      <c r="J3" s="240"/>
      <c r="K3" s="240"/>
      <c r="L3" s="240"/>
      <c r="M3" s="240"/>
      <c r="N3" s="241"/>
    </row>
    <row r="4" spans="1:14" ht="32.25" customHeight="1" thickBot="1" x14ac:dyDescent="0.2">
      <c r="A4" s="242" t="s">
        <v>4</v>
      </c>
      <c r="B4" s="243"/>
      <c r="C4" s="244" t="s">
        <v>5</v>
      </c>
      <c r="D4" s="245"/>
      <c r="E4" s="22" t="s">
        <v>6</v>
      </c>
      <c r="F4" s="22" t="s">
        <v>7</v>
      </c>
      <c r="G4" s="1" t="s">
        <v>8</v>
      </c>
      <c r="H4" s="242" t="s">
        <v>4</v>
      </c>
      <c r="I4" s="243"/>
      <c r="J4" s="244" t="s">
        <v>5</v>
      </c>
      <c r="K4" s="245"/>
      <c r="L4" s="22" t="s">
        <v>6</v>
      </c>
      <c r="M4" s="22" t="s">
        <v>7</v>
      </c>
      <c r="N4" s="1" t="s">
        <v>8</v>
      </c>
    </row>
    <row r="5" spans="1:14" x14ac:dyDescent="0.15">
      <c r="A5" s="268" t="s">
        <v>216</v>
      </c>
      <c r="B5" s="269"/>
      <c r="C5" s="232" t="s">
        <v>217</v>
      </c>
      <c r="D5" s="233"/>
      <c r="E5" s="19" t="s">
        <v>387</v>
      </c>
      <c r="F5" s="5" t="s">
        <v>9</v>
      </c>
      <c r="G5" s="9" t="s">
        <v>218</v>
      </c>
      <c r="H5" s="268" t="s">
        <v>219</v>
      </c>
      <c r="I5" s="269"/>
      <c r="J5" s="232" t="s">
        <v>219</v>
      </c>
      <c r="K5" s="233"/>
      <c r="L5" s="19" t="s">
        <v>219</v>
      </c>
      <c r="M5" s="5" t="s">
        <v>219</v>
      </c>
      <c r="N5" s="9" t="s">
        <v>219</v>
      </c>
    </row>
    <row r="6" spans="1:14" x14ac:dyDescent="0.15">
      <c r="A6" s="226" t="s">
        <v>220</v>
      </c>
      <c r="B6" s="227"/>
      <c r="C6" s="234" t="s">
        <v>221</v>
      </c>
      <c r="D6" s="235"/>
      <c r="E6" s="17" t="s">
        <v>387</v>
      </c>
      <c r="F6" s="2" t="s">
        <v>9</v>
      </c>
      <c r="G6" s="4" t="s">
        <v>218</v>
      </c>
      <c r="H6" s="226" t="s">
        <v>219</v>
      </c>
      <c r="I6" s="227"/>
      <c r="J6" s="234" t="s">
        <v>219</v>
      </c>
      <c r="K6" s="235"/>
      <c r="L6" s="17" t="s">
        <v>219</v>
      </c>
      <c r="M6" s="2" t="s">
        <v>219</v>
      </c>
      <c r="N6" s="4" t="s">
        <v>219</v>
      </c>
    </row>
    <row r="7" spans="1:14" s="13" customFormat="1" x14ac:dyDescent="0.15">
      <c r="A7" s="226" t="s">
        <v>222</v>
      </c>
      <c r="B7" s="227"/>
      <c r="C7" s="234" t="s">
        <v>223</v>
      </c>
      <c r="D7" s="235"/>
      <c r="E7" s="17" t="s">
        <v>387</v>
      </c>
      <c r="F7" s="2" t="s">
        <v>9</v>
      </c>
      <c r="G7" s="4" t="s">
        <v>218</v>
      </c>
      <c r="H7" s="226" t="s">
        <v>219</v>
      </c>
      <c r="I7" s="227"/>
      <c r="J7" s="234" t="s">
        <v>219</v>
      </c>
      <c r="K7" s="235"/>
      <c r="L7" s="17" t="s">
        <v>219</v>
      </c>
      <c r="M7" s="2" t="s">
        <v>219</v>
      </c>
      <c r="N7" s="4" t="s">
        <v>219</v>
      </c>
    </row>
    <row r="8" spans="1:14" s="13" customFormat="1" x14ac:dyDescent="0.15">
      <c r="A8" s="226" t="s">
        <v>224</v>
      </c>
      <c r="B8" s="227"/>
      <c r="C8" s="234" t="s">
        <v>225</v>
      </c>
      <c r="D8" s="235"/>
      <c r="E8" s="17" t="s">
        <v>387</v>
      </c>
      <c r="F8" s="2" t="s">
        <v>9</v>
      </c>
      <c r="G8" s="4" t="s">
        <v>218</v>
      </c>
      <c r="H8" s="226" t="s">
        <v>224</v>
      </c>
      <c r="I8" s="227"/>
      <c r="J8" s="234" t="s">
        <v>225</v>
      </c>
      <c r="K8" s="235"/>
      <c r="L8" s="17" t="s">
        <v>387</v>
      </c>
      <c r="M8" s="2" t="s">
        <v>9</v>
      </c>
      <c r="N8" s="4" t="s">
        <v>218</v>
      </c>
    </row>
    <row r="9" spans="1:14" s="13" customFormat="1" x14ac:dyDescent="0.15">
      <c r="A9" s="266" t="s">
        <v>226</v>
      </c>
      <c r="B9" s="267"/>
      <c r="C9" s="228" t="s">
        <v>227</v>
      </c>
      <c r="D9" s="227"/>
      <c r="E9" s="17" t="s">
        <v>387</v>
      </c>
      <c r="F9" s="2" t="s">
        <v>9</v>
      </c>
      <c r="G9" s="4" t="s">
        <v>218</v>
      </c>
      <c r="H9" s="266" t="s">
        <v>219</v>
      </c>
      <c r="I9" s="267"/>
      <c r="J9" s="228" t="s">
        <v>219</v>
      </c>
      <c r="K9" s="227"/>
      <c r="L9" s="17" t="s">
        <v>219</v>
      </c>
      <c r="M9" s="2" t="s">
        <v>219</v>
      </c>
      <c r="N9" s="4" t="s">
        <v>219</v>
      </c>
    </row>
    <row r="10" spans="1:14" x14ac:dyDescent="0.15">
      <c r="A10" s="226" t="s">
        <v>228</v>
      </c>
      <c r="B10" s="227"/>
      <c r="C10" s="228" t="s">
        <v>229</v>
      </c>
      <c r="D10" s="227"/>
      <c r="E10" s="17" t="s">
        <v>387</v>
      </c>
      <c r="F10" s="2" t="s">
        <v>9</v>
      </c>
      <c r="G10" s="4" t="s">
        <v>218</v>
      </c>
      <c r="H10" s="226" t="s">
        <v>228</v>
      </c>
      <c r="I10" s="227"/>
      <c r="J10" s="228" t="s">
        <v>229</v>
      </c>
      <c r="K10" s="227"/>
      <c r="L10" s="17" t="s">
        <v>387</v>
      </c>
      <c r="M10" s="2" t="s">
        <v>9</v>
      </c>
      <c r="N10" s="4" t="s">
        <v>218</v>
      </c>
    </row>
    <row r="11" spans="1:14" x14ac:dyDescent="0.15">
      <c r="A11" s="264" t="s">
        <v>230</v>
      </c>
      <c r="B11" s="265"/>
      <c r="C11" s="228" t="s">
        <v>231</v>
      </c>
      <c r="D11" s="227"/>
      <c r="E11" s="17" t="s">
        <v>387</v>
      </c>
      <c r="F11" s="2" t="s">
        <v>9</v>
      </c>
      <c r="G11" s="4" t="s">
        <v>218</v>
      </c>
      <c r="H11" s="264" t="s">
        <v>230</v>
      </c>
      <c r="I11" s="265"/>
      <c r="J11" s="228" t="s">
        <v>231</v>
      </c>
      <c r="K11" s="227"/>
      <c r="L11" s="17" t="s">
        <v>387</v>
      </c>
      <c r="M11" s="2" t="s">
        <v>9</v>
      </c>
      <c r="N11" s="4" t="s">
        <v>218</v>
      </c>
    </row>
    <row r="12" spans="1:14" x14ac:dyDescent="0.15">
      <c r="A12" s="264" t="s">
        <v>232</v>
      </c>
      <c r="B12" s="265"/>
      <c r="C12" s="228" t="s">
        <v>233</v>
      </c>
      <c r="D12" s="227"/>
      <c r="E12" s="17" t="s">
        <v>387</v>
      </c>
      <c r="F12" s="2" t="s">
        <v>9</v>
      </c>
      <c r="G12" s="4" t="s">
        <v>218</v>
      </c>
      <c r="H12" s="264" t="s">
        <v>219</v>
      </c>
      <c r="I12" s="265"/>
      <c r="J12" s="228" t="s">
        <v>219</v>
      </c>
      <c r="K12" s="227"/>
      <c r="L12" s="17" t="s">
        <v>219</v>
      </c>
      <c r="M12" s="2" t="s">
        <v>219</v>
      </c>
      <c r="N12" s="4" t="s">
        <v>219</v>
      </c>
    </row>
    <row r="13" spans="1:14" x14ac:dyDescent="0.15">
      <c r="A13" s="264" t="s">
        <v>234</v>
      </c>
      <c r="B13" s="265"/>
      <c r="C13" s="228" t="s">
        <v>235</v>
      </c>
      <c r="D13" s="227"/>
      <c r="E13" s="17" t="s">
        <v>387</v>
      </c>
      <c r="F13" s="2" t="s">
        <v>9</v>
      </c>
      <c r="G13" s="4" t="s">
        <v>218</v>
      </c>
      <c r="H13" s="264" t="s">
        <v>234</v>
      </c>
      <c r="I13" s="265"/>
      <c r="J13" s="228" t="s">
        <v>235</v>
      </c>
      <c r="K13" s="227"/>
      <c r="L13" s="17" t="s">
        <v>387</v>
      </c>
      <c r="M13" s="2" t="s">
        <v>9</v>
      </c>
      <c r="N13" s="4" t="s">
        <v>218</v>
      </c>
    </row>
    <row r="14" spans="1:14" x14ac:dyDescent="0.15">
      <c r="A14" s="226" t="s">
        <v>236</v>
      </c>
      <c r="B14" s="227"/>
      <c r="C14" s="228" t="s">
        <v>237</v>
      </c>
      <c r="D14" s="227"/>
      <c r="E14" s="17" t="s">
        <v>387</v>
      </c>
      <c r="F14" s="2" t="s">
        <v>9</v>
      </c>
      <c r="G14" s="4" t="s">
        <v>218</v>
      </c>
      <c r="H14" s="264" t="s">
        <v>236</v>
      </c>
      <c r="I14" s="265"/>
      <c r="J14" s="228" t="s">
        <v>237</v>
      </c>
      <c r="K14" s="227"/>
      <c r="L14" s="17" t="s">
        <v>387</v>
      </c>
      <c r="M14" s="2" t="s">
        <v>9</v>
      </c>
      <c r="N14" s="4" t="s">
        <v>218</v>
      </c>
    </row>
    <row r="15" spans="1:14" x14ac:dyDescent="0.15">
      <c r="A15" s="45" t="s">
        <v>238</v>
      </c>
      <c r="B15" s="46"/>
      <c r="C15" s="47" t="s">
        <v>239</v>
      </c>
      <c r="D15" s="48"/>
      <c r="E15" s="17" t="s">
        <v>387</v>
      </c>
      <c r="F15" s="17" t="s">
        <v>9</v>
      </c>
      <c r="G15" s="49" t="s">
        <v>240</v>
      </c>
      <c r="H15" s="27" t="s">
        <v>238</v>
      </c>
      <c r="I15" s="46"/>
      <c r="J15" s="47" t="s">
        <v>239</v>
      </c>
      <c r="K15" s="48" t="s">
        <v>241</v>
      </c>
      <c r="L15" s="17" t="s">
        <v>387</v>
      </c>
      <c r="M15" s="17" t="s">
        <v>9</v>
      </c>
      <c r="N15" s="49" t="s">
        <v>240</v>
      </c>
    </row>
    <row r="16" spans="1:14" x14ac:dyDescent="0.15">
      <c r="A16" s="45" t="s">
        <v>242</v>
      </c>
      <c r="B16" s="46"/>
      <c r="C16" s="47" t="s">
        <v>243</v>
      </c>
      <c r="D16" s="48"/>
      <c r="E16" s="17" t="s">
        <v>387</v>
      </c>
      <c r="F16" s="17" t="s">
        <v>9</v>
      </c>
      <c r="G16" s="49" t="s">
        <v>240</v>
      </c>
      <c r="H16" s="27" t="s">
        <v>242</v>
      </c>
      <c r="I16" s="46"/>
      <c r="J16" s="47" t="s">
        <v>243</v>
      </c>
      <c r="K16" s="48" t="s">
        <v>244</v>
      </c>
      <c r="L16" s="17" t="s">
        <v>387</v>
      </c>
      <c r="M16" s="17" t="s">
        <v>9</v>
      </c>
      <c r="N16" s="49" t="s">
        <v>240</v>
      </c>
    </row>
    <row r="17" spans="1:14" x14ac:dyDescent="0.15">
      <c r="A17" s="27" t="s">
        <v>245</v>
      </c>
      <c r="B17" s="50"/>
      <c r="C17" s="47" t="s">
        <v>246</v>
      </c>
      <c r="D17" s="48"/>
      <c r="E17" s="17" t="s">
        <v>387</v>
      </c>
      <c r="F17" s="17" t="s">
        <v>9</v>
      </c>
      <c r="G17" s="49" t="s">
        <v>240</v>
      </c>
      <c r="H17" s="27" t="s">
        <v>245</v>
      </c>
      <c r="I17" s="50"/>
      <c r="J17" s="47" t="s">
        <v>246</v>
      </c>
      <c r="K17" s="48"/>
      <c r="L17" s="17" t="s">
        <v>387</v>
      </c>
      <c r="M17" s="17" t="s">
        <v>9</v>
      </c>
      <c r="N17" s="49" t="s">
        <v>240</v>
      </c>
    </row>
    <row r="18" spans="1:14" x14ac:dyDescent="0.15">
      <c r="A18" s="27" t="s">
        <v>247</v>
      </c>
      <c r="B18" s="50"/>
      <c r="C18" s="47" t="s">
        <v>248</v>
      </c>
      <c r="D18" s="48"/>
      <c r="E18" s="17" t="s">
        <v>387</v>
      </c>
      <c r="F18" s="17" t="s">
        <v>9</v>
      </c>
      <c r="G18" s="49" t="s">
        <v>240</v>
      </c>
      <c r="H18" s="27" t="s">
        <v>247</v>
      </c>
      <c r="I18" s="50"/>
      <c r="J18" s="47" t="s">
        <v>248</v>
      </c>
      <c r="K18" s="48"/>
      <c r="L18" s="17" t="s">
        <v>387</v>
      </c>
      <c r="M18" s="17" t="s">
        <v>9</v>
      </c>
      <c r="N18" s="49" t="s">
        <v>240</v>
      </c>
    </row>
    <row r="19" spans="1:14" x14ac:dyDescent="0.15">
      <c r="A19" s="45" t="s">
        <v>249</v>
      </c>
      <c r="B19" s="46"/>
      <c r="C19" s="47" t="s">
        <v>250</v>
      </c>
      <c r="D19" s="48"/>
      <c r="E19" s="17" t="s">
        <v>387</v>
      </c>
      <c r="F19" s="17" t="s">
        <v>9</v>
      </c>
      <c r="G19" s="49" t="s">
        <v>240</v>
      </c>
      <c r="H19" s="27" t="s">
        <v>249</v>
      </c>
      <c r="I19" s="46"/>
      <c r="J19" s="47" t="s">
        <v>250</v>
      </c>
      <c r="K19" s="48"/>
      <c r="L19" s="17" t="s">
        <v>387</v>
      </c>
      <c r="M19" s="17" t="s">
        <v>9</v>
      </c>
      <c r="N19" s="49" t="s">
        <v>240</v>
      </c>
    </row>
    <row r="20" spans="1:14" x14ac:dyDescent="0.15">
      <c r="A20" s="45" t="s">
        <v>251</v>
      </c>
      <c r="B20" s="46"/>
      <c r="C20" s="47" t="s">
        <v>252</v>
      </c>
      <c r="D20" s="48"/>
      <c r="E20" s="17" t="s">
        <v>387</v>
      </c>
      <c r="F20" s="17" t="s">
        <v>9</v>
      </c>
      <c r="G20" s="49" t="s">
        <v>240</v>
      </c>
      <c r="H20" s="27" t="s">
        <v>251</v>
      </c>
      <c r="I20" s="46"/>
      <c r="J20" s="47" t="s">
        <v>252</v>
      </c>
      <c r="K20" s="48"/>
      <c r="L20" s="17" t="s">
        <v>387</v>
      </c>
      <c r="M20" s="17" t="s">
        <v>9</v>
      </c>
      <c r="N20" s="49" t="s">
        <v>240</v>
      </c>
    </row>
    <row r="21" spans="1:14" x14ac:dyDescent="0.15">
      <c r="A21" s="45" t="s">
        <v>253</v>
      </c>
      <c r="B21" s="46"/>
      <c r="C21" s="29" t="s">
        <v>254</v>
      </c>
      <c r="D21" s="28"/>
      <c r="E21" s="17" t="s">
        <v>387</v>
      </c>
      <c r="F21" s="17" t="s">
        <v>9</v>
      </c>
      <c r="G21" s="49" t="s">
        <v>240</v>
      </c>
      <c r="H21" s="27" t="s">
        <v>253</v>
      </c>
      <c r="I21" s="46"/>
      <c r="J21" s="29" t="s">
        <v>254</v>
      </c>
      <c r="K21" s="28"/>
      <c r="L21" s="17" t="s">
        <v>387</v>
      </c>
      <c r="M21" s="17" t="s">
        <v>9</v>
      </c>
      <c r="N21" s="49" t="s">
        <v>240</v>
      </c>
    </row>
    <row r="22" spans="1:14" x14ac:dyDescent="0.15">
      <c r="A22" s="45" t="s">
        <v>255</v>
      </c>
      <c r="B22" s="46"/>
      <c r="C22" s="29" t="s">
        <v>256</v>
      </c>
      <c r="D22" s="28"/>
      <c r="E22" s="17" t="s">
        <v>387</v>
      </c>
      <c r="F22" s="17" t="s">
        <v>9</v>
      </c>
      <c r="G22" s="49" t="s">
        <v>240</v>
      </c>
      <c r="H22" s="27" t="s">
        <v>255</v>
      </c>
      <c r="I22" s="46"/>
      <c r="J22" s="29" t="s">
        <v>256</v>
      </c>
      <c r="K22" s="28"/>
      <c r="L22" s="17" t="s">
        <v>387</v>
      </c>
      <c r="M22" s="17" t="s">
        <v>9</v>
      </c>
      <c r="N22" s="49" t="s">
        <v>240</v>
      </c>
    </row>
    <row r="23" spans="1:14" x14ac:dyDescent="0.15">
      <c r="A23" s="45" t="s">
        <v>257</v>
      </c>
      <c r="B23" s="46"/>
      <c r="C23" s="29" t="s">
        <v>258</v>
      </c>
      <c r="D23" s="28"/>
      <c r="E23" s="17" t="s">
        <v>387</v>
      </c>
      <c r="F23" s="17" t="s">
        <v>9</v>
      </c>
      <c r="G23" s="49" t="s">
        <v>240</v>
      </c>
      <c r="H23" s="27" t="s">
        <v>257</v>
      </c>
      <c r="I23" s="46"/>
      <c r="J23" s="29" t="s">
        <v>258</v>
      </c>
      <c r="K23" s="28"/>
      <c r="L23" s="17" t="s">
        <v>387</v>
      </c>
      <c r="M23" s="17" t="s">
        <v>9</v>
      </c>
      <c r="N23" s="49" t="s">
        <v>240</v>
      </c>
    </row>
    <row r="24" spans="1:14" x14ac:dyDescent="0.15">
      <c r="A24" s="45" t="s">
        <v>259</v>
      </c>
      <c r="B24" s="46"/>
      <c r="C24" s="29" t="s">
        <v>260</v>
      </c>
      <c r="D24" s="28"/>
      <c r="E24" s="17" t="s">
        <v>387</v>
      </c>
      <c r="F24" s="17" t="s">
        <v>9</v>
      </c>
      <c r="G24" s="49" t="s">
        <v>240</v>
      </c>
      <c r="H24" s="27" t="s">
        <v>259</v>
      </c>
      <c r="I24" s="46"/>
      <c r="J24" s="29" t="s">
        <v>260</v>
      </c>
      <c r="K24" s="28"/>
      <c r="L24" s="17" t="s">
        <v>387</v>
      </c>
      <c r="M24" s="17" t="s">
        <v>9</v>
      </c>
      <c r="N24" s="49" t="s">
        <v>240</v>
      </c>
    </row>
    <row r="25" spans="1:14" x14ac:dyDescent="0.15">
      <c r="A25" s="226"/>
      <c r="B25" s="227"/>
      <c r="C25" s="228"/>
      <c r="D25" s="227"/>
      <c r="E25" s="17"/>
      <c r="F25" s="2"/>
      <c r="G25" s="3"/>
      <c r="H25" s="226"/>
      <c r="I25" s="227"/>
      <c r="J25" s="228"/>
      <c r="K25" s="227"/>
      <c r="L25" s="17"/>
      <c r="M25" s="2"/>
      <c r="N25" s="4"/>
    </row>
    <row r="26" spans="1:14" x14ac:dyDescent="0.15">
      <c r="A26" s="226"/>
      <c r="B26" s="227"/>
      <c r="C26" s="234"/>
      <c r="D26" s="235"/>
      <c r="E26" s="17"/>
      <c r="F26" s="2"/>
      <c r="G26" s="4"/>
      <c r="H26" s="226"/>
      <c r="I26" s="227"/>
      <c r="J26" s="228"/>
      <c r="K26" s="227"/>
      <c r="L26" s="17"/>
      <c r="M26" s="2"/>
      <c r="N26" s="4"/>
    </row>
    <row r="27" spans="1:14" x14ac:dyDescent="0.15">
      <c r="A27" s="226"/>
      <c r="B27" s="227"/>
      <c r="C27" s="234"/>
      <c r="D27" s="235"/>
      <c r="E27" s="17"/>
      <c r="F27" s="2"/>
      <c r="G27" s="4"/>
      <c r="H27" s="226"/>
      <c r="I27" s="227"/>
      <c r="J27" s="228"/>
      <c r="K27" s="227"/>
      <c r="L27" s="17"/>
      <c r="M27" s="2"/>
      <c r="N27" s="4"/>
    </row>
    <row r="28" spans="1:14" x14ac:dyDescent="0.15">
      <c r="A28" s="266"/>
      <c r="B28" s="267"/>
      <c r="C28" s="228"/>
      <c r="D28" s="227"/>
      <c r="E28" s="17"/>
      <c r="F28" s="2"/>
      <c r="G28" s="4"/>
      <c r="H28" s="226"/>
      <c r="I28" s="227"/>
      <c r="J28" s="228"/>
      <c r="K28" s="227"/>
      <c r="L28" s="17"/>
      <c r="M28" s="2"/>
      <c r="N28" s="4"/>
    </row>
    <row r="29" spans="1:14" x14ac:dyDescent="0.15">
      <c r="A29" s="226"/>
      <c r="B29" s="227"/>
      <c r="C29" s="228"/>
      <c r="D29" s="227"/>
      <c r="E29" s="17"/>
      <c r="F29" s="2"/>
      <c r="G29" s="4"/>
      <c r="H29" s="226"/>
      <c r="I29" s="227"/>
      <c r="J29" s="228"/>
      <c r="K29" s="227"/>
      <c r="L29" s="17"/>
      <c r="M29" s="2"/>
      <c r="N29" s="4"/>
    </row>
    <row r="30" spans="1:14" x14ac:dyDescent="0.15">
      <c r="A30" s="264"/>
      <c r="B30" s="265"/>
      <c r="C30" s="228"/>
      <c r="D30" s="227"/>
      <c r="E30" s="17"/>
      <c r="F30" s="2"/>
      <c r="G30" s="4"/>
      <c r="H30" s="226"/>
      <c r="I30" s="227"/>
      <c r="J30" s="228"/>
      <c r="K30" s="227"/>
      <c r="L30" s="17"/>
      <c r="M30" s="2"/>
      <c r="N30" s="4"/>
    </row>
    <row r="31" spans="1:14" x14ac:dyDescent="0.15">
      <c r="A31" s="264"/>
      <c r="B31" s="265"/>
      <c r="C31" s="228"/>
      <c r="D31" s="227"/>
      <c r="E31" s="17"/>
      <c r="F31" s="2"/>
      <c r="G31" s="4"/>
      <c r="H31" s="226"/>
      <c r="I31" s="227"/>
      <c r="J31" s="228"/>
      <c r="K31" s="227"/>
      <c r="L31" s="17"/>
      <c r="M31" s="2"/>
      <c r="N31" s="4"/>
    </row>
    <row r="32" spans="1:14" x14ac:dyDescent="0.15">
      <c r="A32" s="226"/>
      <c r="B32" s="227"/>
      <c r="C32" s="228"/>
      <c r="D32" s="227"/>
      <c r="E32" s="17"/>
      <c r="F32" s="2"/>
      <c r="G32" s="3"/>
      <c r="H32" s="226"/>
      <c r="I32" s="227"/>
      <c r="J32" s="228"/>
      <c r="K32" s="227"/>
      <c r="L32" s="17"/>
      <c r="M32" s="2"/>
      <c r="N32" s="4"/>
    </row>
    <row r="33" spans="1:14" x14ac:dyDescent="0.15">
      <c r="A33" s="226"/>
      <c r="B33" s="227"/>
      <c r="C33" s="228"/>
      <c r="D33" s="227"/>
      <c r="E33" s="17"/>
      <c r="F33" s="2"/>
      <c r="G33" s="3"/>
      <c r="H33" s="226"/>
      <c r="I33" s="227"/>
      <c r="J33" s="228"/>
      <c r="K33" s="227"/>
      <c r="L33" s="17"/>
      <c r="M33" s="2"/>
      <c r="N33" s="4"/>
    </row>
    <row r="34" spans="1:14" x14ac:dyDescent="0.15">
      <c r="A34" s="226"/>
      <c r="B34" s="227"/>
      <c r="C34" s="228"/>
      <c r="D34" s="227"/>
      <c r="E34" s="17"/>
      <c r="F34" s="2"/>
      <c r="G34" s="3"/>
      <c r="H34" s="226"/>
      <c r="I34" s="227"/>
      <c r="J34" s="228"/>
      <c r="K34" s="227"/>
      <c r="L34" s="17"/>
      <c r="M34" s="2"/>
      <c r="N34" s="4"/>
    </row>
    <row r="35" spans="1:14" x14ac:dyDescent="0.15">
      <c r="A35" s="226"/>
      <c r="B35" s="227"/>
      <c r="C35" s="228"/>
      <c r="D35" s="227"/>
      <c r="E35" s="17"/>
      <c r="F35" s="2"/>
      <c r="G35" s="3"/>
      <c r="H35" s="226"/>
      <c r="I35" s="227"/>
      <c r="J35" s="228"/>
      <c r="K35" s="227"/>
      <c r="L35" s="17"/>
      <c r="M35" s="2"/>
      <c r="N35" s="4"/>
    </row>
    <row r="36" spans="1:14" x14ac:dyDescent="0.15">
      <c r="A36" s="226"/>
      <c r="B36" s="227"/>
      <c r="C36" s="228"/>
      <c r="D36" s="227"/>
      <c r="E36" s="17"/>
      <c r="F36" s="2"/>
      <c r="G36" s="3"/>
      <c r="H36" s="226"/>
      <c r="I36" s="227"/>
      <c r="J36" s="228"/>
      <c r="K36" s="227"/>
      <c r="L36" s="17"/>
      <c r="M36" s="2"/>
      <c r="N36" s="4"/>
    </row>
    <row r="37" spans="1:14" ht="14.25" thickBot="1" x14ac:dyDescent="0.2">
      <c r="A37" s="231"/>
      <c r="B37" s="230"/>
      <c r="C37" s="229"/>
      <c r="D37" s="230"/>
      <c r="E37" s="18"/>
      <c r="F37" s="10"/>
      <c r="G37" s="11"/>
      <c r="H37" s="231"/>
      <c r="I37" s="230"/>
      <c r="J37" s="229"/>
      <c r="K37" s="230"/>
      <c r="L37" s="18"/>
      <c r="M37" s="10"/>
      <c r="N37" s="12"/>
    </row>
    <row r="38" spans="1:14" x14ac:dyDescent="0.15">
      <c r="A38" s="254"/>
      <c r="B38" s="254"/>
      <c r="C38" s="254"/>
      <c r="D38" s="254"/>
    </row>
    <row r="39" spans="1:14" x14ac:dyDescent="0.15">
      <c r="A39" s="25"/>
      <c r="B39" s="25"/>
      <c r="C39" s="25"/>
      <c r="D39" s="25"/>
      <c r="G39" s="14" t="s">
        <v>10</v>
      </c>
      <c r="H39" s="225" t="s">
        <v>261</v>
      </c>
      <c r="I39" s="225"/>
      <c r="J39" s="225" t="s">
        <v>262</v>
      </c>
      <c r="K39" s="225"/>
    </row>
    <row r="40" spans="1:14" x14ac:dyDescent="0.15">
      <c r="A40" s="25"/>
      <c r="B40" s="25"/>
      <c r="C40" s="25"/>
      <c r="D40" s="25"/>
      <c r="G40" s="14" t="s">
        <v>11</v>
      </c>
      <c r="H40" s="225" t="s">
        <v>261</v>
      </c>
      <c r="I40" s="225"/>
      <c r="J40" s="225" t="s">
        <v>17</v>
      </c>
      <c r="K40" s="225"/>
    </row>
  </sheetData>
  <mergeCells count="104">
    <mergeCell ref="A5:B5"/>
    <mergeCell ref="C5:D5"/>
    <mergeCell ref="H5:I5"/>
    <mergeCell ref="J5:K5"/>
    <mergeCell ref="A6:B6"/>
    <mergeCell ref="C6:D6"/>
    <mergeCell ref="H6:I6"/>
    <mergeCell ref="J6:K6"/>
    <mergeCell ref="A3:G3"/>
    <mergeCell ref="H3:N3"/>
    <mergeCell ref="A4:B4"/>
    <mergeCell ref="C4:D4"/>
    <mergeCell ref="H4:I4"/>
    <mergeCell ref="J4:K4"/>
    <mergeCell ref="A9:B9"/>
    <mergeCell ref="C9:D9"/>
    <mergeCell ref="H9:I9"/>
    <mergeCell ref="J9:K9"/>
    <mergeCell ref="A10:B10"/>
    <mergeCell ref="C10:D10"/>
    <mergeCell ref="H10:I10"/>
    <mergeCell ref="J10:K10"/>
    <mergeCell ref="A7:B7"/>
    <mergeCell ref="C7:D7"/>
    <mergeCell ref="H7:I7"/>
    <mergeCell ref="J7:K7"/>
    <mergeCell ref="A8:B8"/>
    <mergeCell ref="C8:D8"/>
    <mergeCell ref="H8:I8"/>
    <mergeCell ref="J8:K8"/>
    <mergeCell ref="A13:B13"/>
    <mergeCell ref="C13:D13"/>
    <mergeCell ref="H13:I13"/>
    <mergeCell ref="J13:K13"/>
    <mergeCell ref="A14:B14"/>
    <mergeCell ref="C14:D14"/>
    <mergeCell ref="H14:I14"/>
    <mergeCell ref="J14:K14"/>
    <mergeCell ref="A11:B11"/>
    <mergeCell ref="C11:D11"/>
    <mergeCell ref="H11:I11"/>
    <mergeCell ref="J11:K11"/>
    <mergeCell ref="A12:B12"/>
    <mergeCell ref="C12:D12"/>
    <mergeCell ref="H12:I12"/>
    <mergeCell ref="J12:K12"/>
    <mergeCell ref="A27:B27"/>
    <mergeCell ref="C27:D27"/>
    <mergeCell ref="H27:I27"/>
    <mergeCell ref="J27:K27"/>
    <mergeCell ref="A28:B28"/>
    <mergeCell ref="C28:D28"/>
    <mergeCell ref="H28:I28"/>
    <mergeCell ref="J28:K28"/>
    <mergeCell ref="A25:B25"/>
    <mergeCell ref="C25:D25"/>
    <mergeCell ref="H25:I25"/>
    <mergeCell ref="J25:K25"/>
    <mergeCell ref="A26:B26"/>
    <mergeCell ref="C26:D26"/>
    <mergeCell ref="H26:I26"/>
    <mergeCell ref="J26:K26"/>
    <mergeCell ref="A31:B31"/>
    <mergeCell ref="C31:D31"/>
    <mergeCell ref="H31:I31"/>
    <mergeCell ref="J31:K31"/>
    <mergeCell ref="A32:B32"/>
    <mergeCell ref="C32:D32"/>
    <mergeCell ref="H32:I32"/>
    <mergeCell ref="J32:K32"/>
    <mergeCell ref="A29:B29"/>
    <mergeCell ref="C29:D29"/>
    <mergeCell ref="H29:I29"/>
    <mergeCell ref="J29:K29"/>
    <mergeCell ref="A30:B30"/>
    <mergeCell ref="C30:D30"/>
    <mergeCell ref="H30:I30"/>
    <mergeCell ref="J30:K30"/>
    <mergeCell ref="A35:B35"/>
    <mergeCell ref="C35:D35"/>
    <mergeCell ref="H35:I35"/>
    <mergeCell ref="J35:K35"/>
    <mergeCell ref="A36:B36"/>
    <mergeCell ref="C36:D36"/>
    <mergeCell ref="H36:I36"/>
    <mergeCell ref="J36:K36"/>
    <mergeCell ref="A33:B33"/>
    <mergeCell ref="C33:D33"/>
    <mergeCell ref="H33:I33"/>
    <mergeCell ref="J33:K33"/>
    <mergeCell ref="A34:B34"/>
    <mergeCell ref="C34:D34"/>
    <mergeCell ref="H34:I34"/>
    <mergeCell ref="J34:K34"/>
    <mergeCell ref="H39:I39"/>
    <mergeCell ref="J39:K39"/>
    <mergeCell ref="H40:I40"/>
    <mergeCell ref="J40:K40"/>
    <mergeCell ref="A37:B37"/>
    <mergeCell ref="C37:D37"/>
    <mergeCell ref="H37:I37"/>
    <mergeCell ref="J37:K37"/>
    <mergeCell ref="A38:B38"/>
    <mergeCell ref="C38:D38"/>
  </mergeCells>
  <phoneticPr fontId="2"/>
  <pageMargins left="0.78740157480314965" right="0.78740157480314965" top="0.98425196850393704" bottom="0.59055118110236227" header="0.51181102362204722" footer="0.51181102362204722"/>
  <pageSetup paperSize="9" scale="93" fitToHeight="12" orientation="landscape" horizont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view="pageBreakPreview" zoomScaleNormal="100" zoomScaleSheetLayoutView="100" workbookViewId="0">
      <selection activeCell="G42" sqref="G42"/>
    </sheetView>
  </sheetViews>
  <sheetFormatPr defaultRowHeight="13.5" x14ac:dyDescent="0.15"/>
  <cols>
    <col min="1" max="1" width="6.875" style="51" customWidth="1"/>
    <col min="2" max="2" width="4.625" style="51" customWidth="1"/>
    <col min="3" max="3" width="8.125" style="20" customWidth="1"/>
    <col min="4" max="4" width="5.125" style="20" customWidth="1"/>
    <col min="5" max="5" width="20.625" style="25" customWidth="1"/>
    <col min="6" max="6" width="10.625" style="20" customWidth="1"/>
    <col min="7" max="7" width="12.375" style="20" customWidth="1"/>
    <col min="8" max="8" width="6.875" style="51" customWidth="1"/>
    <col min="9" max="9" width="4.625" style="51" customWidth="1"/>
    <col min="10" max="10" width="9" style="20"/>
    <col min="11" max="11" width="4.625" style="20" customWidth="1"/>
    <col min="12" max="12" width="20.625" style="25" customWidth="1"/>
    <col min="13" max="13" width="10.625" style="20" customWidth="1"/>
    <col min="14" max="14" width="12.375" style="20" customWidth="1"/>
    <col min="15" max="16384" width="9" style="20"/>
  </cols>
  <sheetData>
    <row r="1" spans="1:18" x14ac:dyDescent="0.15">
      <c r="A1" s="51" t="s">
        <v>0</v>
      </c>
    </row>
    <row r="2" spans="1:18" ht="14.25" thickBot="1" x14ac:dyDescent="0.2">
      <c r="A2" s="51" t="s">
        <v>1</v>
      </c>
    </row>
    <row r="3" spans="1:18" ht="13.5" customHeight="1" thickBot="1" x14ac:dyDescent="0.2">
      <c r="A3" s="239" t="s">
        <v>2</v>
      </c>
      <c r="B3" s="240"/>
      <c r="C3" s="240"/>
      <c r="D3" s="240"/>
      <c r="E3" s="240"/>
      <c r="F3" s="240"/>
      <c r="G3" s="241"/>
      <c r="H3" s="239" t="s">
        <v>3</v>
      </c>
      <c r="I3" s="240"/>
      <c r="J3" s="240"/>
      <c r="K3" s="240"/>
      <c r="L3" s="240"/>
      <c r="M3" s="240"/>
      <c r="N3" s="241"/>
    </row>
    <row r="4" spans="1:18" ht="32.25" customHeight="1" thickBot="1" x14ac:dyDescent="0.2">
      <c r="A4" s="282" t="s">
        <v>4</v>
      </c>
      <c r="B4" s="283"/>
      <c r="C4" s="244" t="s">
        <v>5</v>
      </c>
      <c r="D4" s="245"/>
      <c r="E4" s="22" t="s">
        <v>6</v>
      </c>
      <c r="F4" s="22" t="s">
        <v>7</v>
      </c>
      <c r="G4" s="1" t="s">
        <v>8</v>
      </c>
      <c r="H4" s="282" t="s">
        <v>4</v>
      </c>
      <c r="I4" s="283"/>
      <c r="J4" s="244" t="s">
        <v>5</v>
      </c>
      <c r="K4" s="245"/>
      <c r="L4" s="22" t="s">
        <v>6</v>
      </c>
      <c r="M4" s="22" t="s">
        <v>7</v>
      </c>
      <c r="N4" s="52" t="s">
        <v>8</v>
      </c>
    </row>
    <row r="5" spans="1:18" x14ac:dyDescent="0.15">
      <c r="A5" s="284" t="s">
        <v>263</v>
      </c>
      <c r="B5" s="285"/>
      <c r="C5" s="286" t="s">
        <v>264</v>
      </c>
      <c r="D5" s="287"/>
      <c r="E5" s="53" t="s">
        <v>388</v>
      </c>
      <c r="F5" s="5" t="s">
        <v>9</v>
      </c>
      <c r="G5" s="8" t="s">
        <v>218</v>
      </c>
      <c r="H5" s="284" t="s">
        <v>263</v>
      </c>
      <c r="I5" s="285"/>
      <c r="J5" s="286" t="s">
        <v>264</v>
      </c>
      <c r="K5" s="287"/>
      <c r="L5" s="53" t="s">
        <v>388</v>
      </c>
      <c r="M5" s="5" t="s">
        <v>9</v>
      </c>
      <c r="N5" s="8" t="s">
        <v>218</v>
      </c>
      <c r="P5" s="20" t="str">
        <f>CONCATENATE("K",A5)</f>
        <v>K366-J-512</v>
      </c>
      <c r="Q5" s="254"/>
      <c r="R5" s="254"/>
    </row>
    <row r="6" spans="1:18" x14ac:dyDescent="0.15">
      <c r="A6" s="226" t="s">
        <v>265</v>
      </c>
      <c r="B6" s="227"/>
      <c r="C6" s="276" t="s">
        <v>266</v>
      </c>
      <c r="D6" s="277" t="s">
        <v>267</v>
      </c>
      <c r="E6" s="17" t="s">
        <v>388</v>
      </c>
      <c r="F6" s="2" t="s">
        <v>9</v>
      </c>
      <c r="G6" s="3" t="s">
        <v>240</v>
      </c>
      <c r="H6" s="226" t="s">
        <v>265</v>
      </c>
      <c r="I6" s="227"/>
      <c r="J6" s="276" t="s">
        <v>266</v>
      </c>
      <c r="K6" s="277" t="s">
        <v>267</v>
      </c>
      <c r="L6" s="17" t="s">
        <v>388</v>
      </c>
      <c r="M6" s="2" t="s">
        <v>9</v>
      </c>
      <c r="N6" s="3" t="s">
        <v>240</v>
      </c>
      <c r="P6" s="20" t="str">
        <f t="shared" ref="P6:P36" si="0">CONCATENATE("K",A6)</f>
        <v>KK0419</v>
      </c>
      <c r="Q6" s="254"/>
      <c r="R6" s="254"/>
    </row>
    <row r="7" spans="1:18" s="13" customFormat="1" x14ac:dyDescent="0.15">
      <c r="A7" s="226" t="s">
        <v>268</v>
      </c>
      <c r="B7" s="227"/>
      <c r="C7" s="276" t="s">
        <v>269</v>
      </c>
      <c r="D7" s="277" t="s">
        <v>270</v>
      </c>
      <c r="E7" s="17" t="s">
        <v>388</v>
      </c>
      <c r="F7" s="2" t="s">
        <v>9</v>
      </c>
      <c r="G7" s="3" t="s">
        <v>240</v>
      </c>
      <c r="H7" s="226" t="s">
        <v>268</v>
      </c>
      <c r="I7" s="227"/>
      <c r="J7" s="276" t="s">
        <v>269</v>
      </c>
      <c r="K7" s="277" t="s">
        <v>270</v>
      </c>
      <c r="L7" s="17" t="s">
        <v>388</v>
      </c>
      <c r="M7" s="2" t="s">
        <v>9</v>
      </c>
      <c r="N7" s="3" t="s">
        <v>240</v>
      </c>
      <c r="P7" s="20" t="str">
        <f t="shared" si="0"/>
        <v>KK2516</v>
      </c>
      <c r="Q7" s="254"/>
      <c r="R7" s="254"/>
    </row>
    <row r="8" spans="1:18" s="13" customFormat="1" x14ac:dyDescent="0.15">
      <c r="A8" s="226" t="s">
        <v>271</v>
      </c>
      <c r="B8" s="227"/>
      <c r="C8" s="276" t="s">
        <v>272</v>
      </c>
      <c r="D8" s="277" t="s">
        <v>273</v>
      </c>
      <c r="E8" s="17" t="s">
        <v>388</v>
      </c>
      <c r="F8" s="2" t="s">
        <v>9</v>
      </c>
      <c r="G8" s="3" t="s">
        <v>240</v>
      </c>
      <c r="H8" s="226" t="s">
        <v>271</v>
      </c>
      <c r="I8" s="227"/>
      <c r="J8" s="276" t="s">
        <v>272</v>
      </c>
      <c r="K8" s="277" t="s">
        <v>273</v>
      </c>
      <c r="L8" s="17" t="s">
        <v>388</v>
      </c>
      <c r="M8" s="2" t="s">
        <v>9</v>
      </c>
      <c r="N8" s="3" t="s">
        <v>240</v>
      </c>
      <c r="P8" s="20" t="str">
        <f t="shared" si="0"/>
        <v>KK2526</v>
      </c>
      <c r="Q8" s="254"/>
      <c r="R8" s="254"/>
    </row>
    <row r="9" spans="1:18" s="13" customFormat="1" x14ac:dyDescent="0.15">
      <c r="A9" s="278"/>
      <c r="B9" s="279"/>
      <c r="C9" s="276"/>
      <c r="D9" s="277"/>
      <c r="E9" s="17"/>
      <c r="F9" s="2"/>
      <c r="G9" s="3"/>
      <c r="H9" s="280"/>
      <c r="I9" s="281"/>
      <c r="J9" s="258"/>
      <c r="K9" s="259"/>
      <c r="L9" s="26"/>
      <c r="M9" s="15"/>
      <c r="N9" s="16"/>
      <c r="P9" s="20" t="str">
        <f t="shared" si="0"/>
        <v>K</v>
      </c>
      <c r="Q9" s="254"/>
      <c r="R9" s="254"/>
    </row>
    <row r="10" spans="1:18" x14ac:dyDescent="0.15">
      <c r="A10" s="226"/>
      <c r="B10" s="227"/>
      <c r="C10" s="276"/>
      <c r="D10" s="277"/>
      <c r="E10" s="17"/>
      <c r="F10" s="2"/>
      <c r="G10" s="3"/>
      <c r="H10" s="226"/>
      <c r="I10" s="227"/>
      <c r="J10" s="276"/>
      <c r="K10" s="277"/>
      <c r="L10" s="17"/>
      <c r="M10" s="2"/>
      <c r="N10" s="4"/>
      <c r="P10" s="20" t="str">
        <f t="shared" si="0"/>
        <v>K</v>
      </c>
      <c r="Q10" s="254"/>
      <c r="R10" s="254"/>
    </row>
    <row r="11" spans="1:18" x14ac:dyDescent="0.15">
      <c r="A11" s="226"/>
      <c r="B11" s="227"/>
      <c r="C11" s="276"/>
      <c r="D11" s="277"/>
      <c r="E11" s="17"/>
      <c r="F11" s="2"/>
      <c r="G11" s="3"/>
      <c r="H11" s="226"/>
      <c r="I11" s="227"/>
      <c r="J11" s="276"/>
      <c r="K11" s="277"/>
      <c r="L11" s="17"/>
      <c r="M11" s="2"/>
      <c r="N11" s="4"/>
      <c r="P11" s="20" t="str">
        <f t="shared" si="0"/>
        <v>K</v>
      </c>
      <c r="Q11" s="254"/>
      <c r="R11" s="254"/>
    </row>
    <row r="12" spans="1:18" x14ac:dyDescent="0.15">
      <c r="A12" s="226"/>
      <c r="B12" s="227"/>
      <c r="C12" s="276"/>
      <c r="D12" s="277"/>
      <c r="E12" s="17"/>
      <c r="F12" s="2"/>
      <c r="G12" s="3"/>
      <c r="H12" s="226"/>
      <c r="I12" s="227"/>
      <c r="J12" s="276"/>
      <c r="K12" s="277"/>
      <c r="L12" s="17"/>
      <c r="M12" s="2"/>
      <c r="N12" s="4"/>
      <c r="P12" s="20" t="str">
        <f t="shared" si="0"/>
        <v>K</v>
      </c>
      <c r="Q12" s="254"/>
      <c r="R12" s="254"/>
    </row>
    <row r="13" spans="1:18" x14ac:dyDescent="0.15">
      <c r="A13" s="226"/>
      <c r="B13" s="227"/>
      <c r="C13" s="276"/>
      <c r="D13" s="277"/>
      <c r="E13" s="17"/>
      <c r="F13" s="2"/>
      <c r="G13" s="3"/>
      <c r="H13" s="226"/>
      <c r="I13" s="227"/>
      <c r="J13" s="276"/>
      <c r="K13" s="277"/>
      <c r="L13" s="17"/>
      <c r="M13" s="2"/>
      <c r="N13" s="4"/>
      <c r="P13" s="20" t="str">
        <f t="shared" si="0"/>
        <v>K</v>
      </c>
      <c r="Q13" s="254"/>
      <c r="R13" s="254"/>
    </row>
    <row r="14" spans="1:18" s="13" customFormat="1" x14ac:dyDescent="0.15">
      <c r="A14" s="226"/>
      <c r="B14" s="227"/>
      <c r="C14" s="276"/>
      <c r="D14" s="277"/>
      <c r="E14" s="17"/>
      <c r="F14" s="2"/>
      <c r="G14" s="3"/>
      <c r="H14" s="226"/>
      <c r="I14" s="227"/>
      <c r="J14" s="276"/>
      <c r="K14" s="277"/>
      <c r="L14" s="17"/>
      <c r="M14" s="2"/>
      <c r="N14" s="4"/>
      <c r="P14" s="20" t="str">
        <f t="shared" si="0"/>
        <v>K</v>
      </c>
      <c r="Q14" s="254"/>
      <c r="R14" s="254"/>
    </row>
    <row r="15" spans="1:18" x14ac:dyDescent="0.15">
      <c r="A15" s="226"/>
      <c r="B15" s="227"/>
      <c r="C15" s="228"/>
      <c r="D15" s="227"/>
      <c r="E15" s="17"/>
      <c r="F15" s="2"/>
      <c r="G15" s="3"/>
      <c r="H15" s="226"/>
      <c r="I15" s="227"/>
      <c r="J15" s="276"/>
      <c r="K15" s="277"/>
      <c r="L15" s="17"/>
      <c r="M15" s="2"/>
      <c r="N15" s="4"/>
      <c r="P15" s="20" t="str">
        <f t="shared" si="0"/>
        <v>K</v>
      </c>
      <c r="Q15" s="254"/>
      <c r="R15" s="254"/>
    </row>
    <row r="16" spans="1:18" x14ac:dyDescent="0.15">
      <c r="A16" s="226"/>
      <c r="B16" s="227"/>
      <c r="C16" s="276"/>
      <c r="D16" s="277"/>
      <c r="E16" s="17"/>
      <c r="F16" s="2"/>
      <c r="G16" s="3"/>
      <c r="H16" s="226"/>
      <c r="I16" s="227"/>
      <c r="J16" s="276"/>
      <c r="K16" s="277"/>
      <c r="L16" s="17"/>
      <c r="M16" s="2"/>
      <c r="N16" s="4"/>
      <c r="P16" s="20" t="str">
        <f t="shared" si="0"/>
        <v>K</v>
      </c>
      <c r="Q16" s="254"/>
      <c r="R16" s="254"/>
    </row>
    <row r="17" spans="1:18" x14ac:dyDescent="0.15">
      <c r="A17" s="226"/>
      <c r="B17" s="227"/>
      <c r="C17" s="276"/>
      <c r="D17" s="277"/>
      <c r="E17" s="17"/>
      <c r="F17" s="2"/>
      <c r="G17" s="3"/>
      <c r="H17" s="226"/>
      <c r="I17" s="227"/>
      <c r="J17" s="276"/>
      <c r="K17" s="277"/>
      <c r="L17" s="17"/>
      <c r="M17" s="2"/>
      <c r="N17" s="4"/>
      <c r="P17" s="20" t="str">
        <f t="shared" si="0"/>
        <v>K</v>
      </c>
      <c r="Q17" s="254"/>
      <c r="R17" s="254"/>
    </row>
    <row r="18" spans="1:18" x14ac:dyDescent="0.15">
      <c r="A18" s="226"/>
      <c r="B18" s="227"/>
      <c r="C18" s="276"/>
      <c r="D18" s="277"/>
      <c r="E18" s="17"/>
      <c r="F18" s="2"/>
      <c r="G18" s="3"/>
      <c r="H18" s="226"/>
      <c r="I18" s="227"/>
      <c r="J18" s="276"/>
      <c r="K18" s="277"/>
      <c r="L18" s="17"/>
      <c r="M18" s="2"/>
      <c r="N18" s="4"/>
      <c r="P18" s="20" t="str">
        <f t="shared" si="0"/>
        <v>K</v>
      </c>
      <c r="Q18" s="254"/>
      <c r="R18" s="254"/>
    </row>
    <row r="19" spans="1:18" x14ac:dyDescent="0.15">
      <c r="A19" s="226"/>
      <c r="B19" s="227"/>
      <c r="C19" s="228"/>
      <c r="D19" s="227"/>
      <c r="E19" s="17"/>
      <c r="F19" s="2"/>
      <c r="G19" s="3"/>
      <c r="H19" s="226"/>
      <c r="I19" s="227"/>
      <c r="J19" s="228"/>
      <c r="K19" s="227"/>
      <c r="L19" s="17"/>
      <c r="M19" s="2"/>
      <c r="N19" s="4"/>
      <c r="P19" s="20" t="str">
        <f t="shared" si="0"/>
        <v>K</v>
      </c>
      <c r="Q19" s="254"/>
      <c r="R19" s="254"/>
    </row>
    <row r="20" spans="1:18" x14ac:dyDescent="0.15">
      <c r="A20" s="226"/>
      <c r="B20" s="227"/>
      <c r="C20" s="228"/>
      <c r="D20" s="227"/>
      <c r="E20" s="17"/>
      <c r="F20" s="2"/>
      <c r="G20" s="3"/>
      <c r="H20" s="226"/>
      <c r="I20" s="227"/>
      <c r="J20" s="228"/>
      <c r="K20" s="227"/>
      <c r="L20" s="17"/>
      <c r="M20" s="2"/>
      <c r="N20" s="4"/>
      <c r="P20" s="20" t="str">
        <f t="shared" si="0"/>
        <v>K</v>
      </c>
      <c r="Q20" s="254"/>
      <c r="R20" s="254"/>
    </row>
    <row r="21" spans="1:18" x14ac:dyDescent="0.15">
      <c r="A21" s="272"/>
      <c r="B21" s="273"/>
      <c r="C21" s="228"/>
      <c r="D21" s="227"/>
      <c r="E21" s="17"/>
      <c r="F21" s="2"/>
      <c r="G21" s="3"/>
      <c r="H21" s="272"/>
      <c r="I21" s="273"/>
      <c r="J21" s="228"/>
      <c r="K21" s="227"/>
      <c r="L21" s="17"/>
      <c r="M21" s="2"/>
      <c r="N21" s="4"/>
      <c r="P21" s="20" t="str">
        <f t="shared" si="0"/>
        <v>K</v>
      </c>
      <c r="Q21" s="254"/>
      <c r="R21" s="254"/>
    </row>
    <row r="22" spans="1:18" x14ac:dyDescent="0.15">
      <c r="A22" s="272"/>
      <c r="B22" s="273"/>
      <c r="C22" s="228"/>
      <c r="D22" s="227"/>
      <c r="E22" s="17"/>
      <c r="F22" s="2"/>
      <c r="G22" s="3"/>
      <c r="H22" s="272"/>
      <c r="I22" s="273"/>
      <c r="J22" s="228"/>
      <c r="K22" s="227"/>
      <c r="L22" s="17"/>
      <c r="M22" s="2"/>
      <c r="N22" s="4"/>
      <c r="P22" s="20" t="str">
        <f t="shared" si="0"/>
        <v>K</v>
      </c>
      <c r="Q22" s="254"/>
      <c r="R22" s="254"/>
    </row>
    <row r="23" spans="1:18" x14ac:dyDescent="0.15">
      <c r="A23" s="272"/>
      <c r="B23" s="273"/>
      <c r="C23" s="228"/>
      <c r="D23" s="227"/>
      <c r="E23" s="17"/>
      <c r="F23" s="2"/>
      <c r="G23" s="3"/>
      <c r="H23" s="272"/>
      <c r="I23" s="273"/>
      <c r="J23" s="228"/>
      <c r="K23" s="227"/>
      <c r="L23" s="17"/>
      <c r="M23" s="2"/>
      <c r="N23" s="4"/>
      <c r="P23" s="20" t="str">
        <f t="shared" si="0"/>
        <v>K</v>
      </c>
      <c r="Q23" s="254"/>
      <c r="R23" s="254"/>
    </row>
    <row r="24" spans="1:18" x14ac:dyDescent="0.15">
      <c r="A24" s="272"/>
      <c r="B24" s="273"/>
      <c r="C24" s="228"/>
      <c r="D24" s="227"/>
      <c r="E24" s="17"/>
      <c r="F24" s="2"/>
      <c r="G24" s="3"/>
      <c r="H24" s="272"/>
      <c r="I24" s="273"/>
      <c r="J24" s="228"/>
      <c r="K24" s="227"/>
      <c r="L24" s="17"/>
      <c r="M24" s="2"/>
      <c r="N24" s="4"/>
      <c r="P24" s="20" t="str">
        <f t="shared" si="0"/>
        <v>K</v>
      </c>
      <c r="Q24" s="254"/>
      <c r="R24" s="254"/>
    </row>
    <row r="25" spans="1:18" x14ac:dyDescent="0.15">
      <c r="A25" s="272"/>
      <c r="B25" s="273"/>
      <c r="C25" s="228"/>
      <c r="D25" s="227"/>
      <c r="E25" s="17"/>
      <c r="F25" s="2"/>
      <c r="G25" s="3"/>
      <c r="H25" s="272"/>
      <c r="I25" s="273"/>
      <c r="J25" s="228"/>
      <c r="K25" s="227"/>
      <c r="L25" s="17"/>
      <c r="M25" s="2"/>
      <c r="N25" s="4"/>
      <c r="P25" s="20" t="str">
        <f t="shared" si="0"/>
        <v>K</v>
      </c>
      <c r="Q25" s="254"/>
      <c r="R25" s="254"/>
    </row>
    <row r="26" spans="1:18" x14ac:dyDescent="0.15">
      <c r="A26" s="272"/>
      <c r="B26" s="273"/>
      <c r="C26" s="228"/>
      <c r="D26" s="227"/>
      <c r="E26" s="17"/>
      <c r="F26" s="2"/>
      <c r="G26" s="3"/>
      <c r="H26" s="272"/>
      <c r="I26" s="273"/>
      <c r="J26" s="228"/>
      <c r="K26" s="227"/>
      <c r="L26" s="17"/>
      <c r="M26" s="2"/>
      <c r="N26" s="4"/>
      <c r="P26" s="20" t="str">
        <f t="shared" si="0"/>
        <v>K</v>
      </c>
      <c r="Q26" s="254"/>
      <c r="R26" s="254"/>
    </row>
    <row r="27" spans="1:18" x14ac:dyDescent="0.15">
      <c r="A27" s="272"/>
      <c r="B27" s="273"/>
      <c r="C27" s="228"/>
      <c r="D27" s="227"/>
      <c r="E27" s="17"/>
      <c r="F27" s="2"/>
      <c r="G27" s="3"/>
      <c r="H27" s="272"/>
      <c r="I27" s="273"/>
      <c r="J27" s="228"/>
      <c r="K27" s="227"/>
      <c r="L27" s="17"/>
      <c r="M27" s="2"/>
      <c r="N27" s="4"/>
      <c r="P27" s="20" t="str">
        <f t="shared" si="0"/>
        <v>K</v>
      </c>
      <c r="Q27" s="254"/>
      <c r="R27" s="254"/>
    </row>
    <row r="28" spans="1:18" x14ac:dyDescent="0.15">
      <c r="A28" s="272"/>
      <c r="B28" s="273"/>
      <c r="C28" s="228"/>
      <c r="D28" s="227"/>
      <c r="E28" s="17"/>
      <c r="F28" s="2"/>
      <c r="G28" s="3"/>
      <c r="H28" s="272"/>
      <c r="I28" s="273"/>
      <c r="J28" s="228"/>
      <c r="K28" s="227"/>
      <c r="L28" s="17"/>
      <c r="M28" s="2"/>
      <c r="N28" s="4"/>
      <c r="P28" s="20" t="str">
        <f t="shared" si="0"/>
        <v>K</v>
      </c>
      <c r="Q28" s="254"/>
      <c r="R28" s="254"/>
    </row>
    <row r="29" spans="1:18" x14ac:dyDescent="0.15">
      <c r="A29" s="272"/>
      <c r="B29" s="273"/>
      <c r="C29" s="228"/>
      <c r="D29" s="227"/>
      <c r="E29" s="17"/>
      <c r="F29" s="2"/>
      <c r="G29" s="3"/>
      <c r="H29" s="272"/>
      <c r="I29" s="273"/>
      <c r="J29" s="228"/>
      <c r="K29" s="227"/>
      <c r="L29" s="17"/>
      <c r="M29" s="2"/>
      <c r="N29" s="4"/>
      <c r="P29" s="20" t="str">
        <f t="shared" si="0"/>
        <v>K</v>
      </c>
      <c r="Q29" s="254"/>
      <c r="R29" s="254"/>
    </row>
    <row r="30" spans="1:18" x14ac:dyDescent="0.15">
      <c r="A30" s="272"/>
      <c r="B30" s="273"/>
      <c r="C30" s="228"/>
      <c r="D30" s="227"/>
      <c r="E30" s="17"/>
      <c r="F30" s="2"/>
      <c r="G30" s="3"/>
      <c r="H30" s="272"/>
      <c r="I30" s="273"/>
      <c r="J30" s="228"/>
      <c r="K30" s="227"/>
      <c r="L30" s="17"/>
      <c r="M30" s="2"/>
      <c r="N30" s="4"/>
      <c r="P30" s="20" t="str">
        <f t="shared" si="0"/>
        <v>K</v>
      </c>
      <c r="Q30" s="254"/>
      <c r="R30" s="254"/>
    </row>
    <row r="31" spans="1:18" x14ac:dyDescent="0.15">
      <c r="A31" s="272"/>
      <c r="B31" s="273"/>
      <c r="C31" s="228"/>
      <c r="D31" s="227"/>
      <c r="E31" s="17"/>
      <c r="F31" s="2"/>
      <c r="G31" s="3"/>
      <c r="H31" s="272"/>
      <c r="I31" s="273"/>
      <c r="J31" s="228"/>
      <c r="K31" s="227"/>
      <c r="L31" s="17"/>
      <c r="M31" s="2"/>
      <c r="N31" s="4"/>
      <c r="P31" s="20" t="str">
        <f t="shared" si="0"/>
        <v>K</v>
      </c>
      <c r="Q31" s="254"/>
      <c r="R31" s="254"/>
    </row>
    <row r="32" spans="1:18" x14ac:dyDescent="0.15">
      <c r="A32" s="272"/>
      <c r="B32" s="273"/>
      <c r="C32" s="228"/>
      <c r="D32" s="227"/>
      <c r="E32" s="17"/>
      <c r="F32" s="2"/>
      <c r="G32" s="3"/>
      <c r="H32" s="272"/>
      <c r="I32" s="273"/>
      <c r="J32" s="228"/>
      <c r="K32" s="227"/>
      <c r="L32" s="17"/>
      <c r="M32" s="2"/>
      <c r="N32" s="4"/>
      <c r="P32" s="20" t="str">
        <f t="shared" si="0"/>
        <v>K</v>
      </c>
      <c r="Q32" s="254"/>
      <c r="R32" s="254"/>
    </row>
    <row r="33" spans="1:18" x14ac:dyDescent="0.15">
      <c r="A33" s="272"/>
      <c r="B33" s="273"/>
      <c r="C33" s="228"/>
      <c r="D33" s="227"/>
      <c r="E33" s="17"/>
      <c r="F33" s="2"/>
      <c r="G33" s="3"/>
      <c r="H33" s="272"/>
      <c r="I33" s="273"/>
      <c r="J33" s="228"/>
      <c r="K33" s="227"/>
      <c r="L33" s="17"/>
      <c r="M33" s="2"/>
      <c r="N33" s="4"/>
      <c r="P33" s="20" t="str">
        <f t="shared" si="0"/>
        <v>K</v>
      </c>
      <c r="Q33" s="254"/>
      <c r="R33" s="254"/>
    </row>
    <row r="34" spans="1:18" x14ac:dyDescent="0.15">
      <c r="A34" s="272"/>
      <c r="B34" s="273"/>
      <c r="C34" s="228"/>
      <c r="D34" s="227"/>
      <c r="E34" s="17"/>
      <c r="F34" s="2"/>
      <c r="G34" s="3"/>
      <c r="H34" s="272"/>
      <c r="I34" s="273"/>
      <c r="J34" s="228"/>
      <c r="K34" s="227"/>
      <c r="L34" s="17"/>
      <c r="M34" s="2"/>
      <c r="N34" s="4"/>
      <c r="P34" s="20" t="str">
        <f t="shared" si="0"/>
        <v>K</v>
      </c>
      <c r="Q34" s="254"/>
      <c r="R34" s="254"/>
    </row>
    <row r="35" spans="1:18" x14ac:dyDescent="0.15">
      <c r="A35" s="272"/>
      <c r="B35" s="273"/>
      <c r="C35" s="228"/>
      <c r="D35" s="227"/>
      <c r="E35" s="17"/>
      <c r="F35" s="2"/>
      <c r="G35" s="3"/>
      <c r="H35" s="272"/>
      <c r="I35" s="273"/>
      <c r="J35" s="228"/>
      <c r="K35" s="227"/>
      <c r="L35" s="17"/>
      <c r="M35" s="2"/>
      <c r="N35" s="4"/>
      <c r="P35" s="20" t="str">
        <f t="shared" si="0"/>
        <v>K</v>
      </c>
      <c r="Q35" s="254"/>
      <c r="R35" s="254"/>
    </row>
    <row r="36" spans="1:18" ht="14.25" thickBot="1" x14ac:dyDescent="0.2">
      <c r="A36" s="274"/>
      <c r="B36" s="275"/>
      <c r="C36" s="229"/>
      <c r="D36" s="230"/>
      <c r="E36" s="18"/>
      <c r="F36" s="10"/>
      <c r="G36" s="11"/>
      <c r="H36" s="274"/>
      <c r="I36" s="275"/>
      <c r="J36" s="229"/>
      <c r="K36" s="230"/>
      <c r="L36" s="18"/>
      <c r="M36" s="10"/>
      <c r="N36" s="12"/>
      <c r="P36" s="20" t="str">
        <f t="shared" si="0"/>
        <v>K</v>
      </c>
      <c r="Q36" s="254"/>
      <c r="R36" s="254"/>
    </row>
    <row r="37" spans="1:18" x14ac:dyDescent="0.15">
      <c r="A37" s="270"/>
      <c r="B37" s="270"/>
      <c r="C37" s="254"/>
      <c r="D37" s="254"/>
    </row>
    <row r="38" spans="1:18" x14ac:dyDescent="0.15">
      <c r="A38" s="56"/>
      <c r="B38" s="56"/>
      <c r="C38" s="25"/>
      <c r="D38" s="25"/>
      <c r="G38" s="14" t="s">
        <v>10</v>
      </c>
      <c r="H38" s="271" t="s">
        <v>274</v>
      </c>
      <c r="I38" s="271"/>
      <c r="J38" s="225" t="s">
        <v>15</v>
      </c>
      <c r="K38" s="225"/>
    </row>
    <row r="39" spans="1:18" x14ac:dyDescent="0.15">
      <c r="A39" s="56"/>
      <c r="B39" s="56"/>
      <c r="C39" s="25"/>
      <c r="D39" s="25"/>
      <c r="G39" s="14" t="s">
        <v>11</v>
      </c>
      <c r="H39" s="271" t="s">
        <v>274</v>
      </c>
      <c r="I39" s="271"/>
      <c r="J39" s="225" t="s">
        <v>15</v>
      </c>
      <c r="K39" s="225"/>
    </row>
  </sheetData>
  <mergeCells count="172">
    <mergeCell ref="A3:G3"/>
    <mergeCell ref="H3:N3"/>
    <mergeCell ref="A4:B4"/>
    <mergeCell ref="C4:D4"/>
    <mergeCell ref="H4:I4"/>
    <mergeCell ref="J4:K4"/>
    <mergeCell ref="A5:B5"/>
    <mergeCell ref="C5:D5"/>
    <mergeCell ref="H5:I5"/>
    <mergeCell ref="J5:K5"/>
    <mergeCell ref="Q5:R5"/>
    <mergeCell ref="A6:B6"/>
    <mergeCell ref="C6:D6"/>
    <mergeCell ref="H6:I6"/>
    <mergeCell ref="J6:K6"/>
    <mergeCell ref="Q6:R6"/>
    <mergeCell ref="A7:B7"/>
    <mergeCell ref="C7:D7"/>
    <mergeCell ref="H7:I7"/>
    <mergeCell ref="J7:K7"/>
    <mergeCell ref="Q7:R7"/>
    <mergeCell ref="A8:B8"/>
    <mergeCell ref="C8:D8"/>
    <mergeCell ref="H8:I8"/>
    <mergeCell ref="J8:K8"/>
    <mergeCell ref="Q8:R8"/>
    <mergeCell ref="A9:B9"/>
    <mergeCell ref="C9:D9"/>
    <mergeCell ref="H9:I9"/>
    <mergeCell ref="J9:K9"/>
    <mergeCell ref="Q9:R9"/>
    <mergeCell ref="A10:B10"/>
    <mergeCell ref="C10:D10"/>
    <mergeCell ref="H10:I10"/>
    <mergeCell ref="J10:K10"/>
    <mergeCell ref="Q10:R10"/>
    <mergeCell ref="A11:B11"/>
    <mergeCell ref="C11:D11"/>
    <mergeCell ref="H11:I11"/>
    <mergeCell ref="J11:K11"/>
    <mergeCell ref="Q11:R11"/>
    <mergeCell ref="A12:B12"/>
    <mergeCell ref="C12:D12"/>
    <mergeCell ref="H12:I12"/>
    <mergeCell ref="J12:K12"/>
    <mergeCell ref="Q12:R12"/>
    <mergeCell ref="A13:B13"/>
    <mergeCell ref="C13:D13"/>
    <mergeCell ref="H13:I13"/>
    <mergeCell ref="J13:K13"/>
    <mergeCell ref="Q13:R13"/>
    <mergeCell ref="A14:B14"/>
    <mergeCell ref="C14:D14"/>
    <mergeCell ref="H14:I14"/>
    <mergeCell ref="J14:K14"/>
    <mergeCell ref="Q14:R14"/>
    <mergeCell ref="A15:B15"/>
    <mergeCell ref="C15:D15"/>
    <mergeCell ref="H15:I15"/>
    <mergeCell ref="J15:K15"/>
    <mergeCell ref="Q15:R15"/>
    <mergeCell ref="A16:B16"/>
    <mergeCell ref="C16:D16"/>
    <mergeCell ref="H16:I16"/>
    <mergeCell ref="J16:K16"/>
    <mergeCell ref="Q16:R16"/>
    <mergeCell ref="A17:B17"/>
    <mergeCell ref="C17:D17"/>
    <mergeCell ref="H17:I17"/>
    <mergeCell ref="J17:K17"/>
    <mergeCell ref="Q17:R17"/>
    <mergeCell ref="A18:B18"/>
    <mergeCell ref="C18:D18"/>
    <mergeCell ref="H18:I18"/>
    <mergeCell ref="J18:K18"/>
    <mergeCell ref="Q18:R18"/>
    <mergeCell ref="A19:B19"/>
    <mergeCell ref="C19:D19"/>
    <mergeCell ref="H19:I19"/>
    <mergeCell ref="J19:K19"/>
    <mergeCell ref="Q19:R19"/>
    <mergeCell ref="A20:B20"/>
    <mergeCell ref="C20:D20"/>
    <mergeCell ref="H20:I20"/>
    <mergeCell ref="J20:K20"/>
    <mergeCell ref="Q20:R20"/>
    <mergeCell ref="A21:B21"/>
    <mergeCell ref="C21:D21"/>
    <mergeCell ref="H21:I21"/>
    <mergeCell ref="J21:K21"/>
    <mergeCell ref="Q21:R21"/>
    <mergeCell ref="A22:B22"/>
    <mergeCell ref="C22:D22"/>
    <mergeCell ref="H22:I22"/>
    <mergeCell ref="J22:K22"/>
    <mergeCell ref="Q22:R22"/>
    <mergeCell ref="A23:B23"/>
    <mergeCell ref="C23:D23"/>
    <mergeCell ref="H23:I23"/>
    <mergeCell ref="J23:K23"/>
    <mergeCell ref="Q23:R23"/>
    <mergeCell ref="A24:B24"/>
    <mergeCell ref="C24:D24"/>
    <mergeCell ref="H24:I24"/>
    <mergeCell ref="J24:K24"/>
    <mergeCell ref="Q24:R24"/>
    <mergeCell ref="A25:B25"/>
    <mergeCell ref="C25:D25"/>
    <mergeCell ref="H25:I25"/>
    <mergeCell ref="J25:K25"/>
    <mergeCell ref="Q25:R25"/>
    <mergeCell ref="A26:B26"/>
    <mergeCell ref="C26:D26"/>
    <mergeCell ref="H26:I26"/>
    <mergeCell ref="J26:K26"/>
    <mergeCell ref="Q26:R26"/>
    <mergeCell ref="A27:B27"/>
    <mergeCell ref="C27:D27"/>
    <mergeCell ref="H27:I27"/>
    <mergeCell ref="J27:K27"/>
    <mergeCell ref="Q27:R27"/>
    <mergeCell ref="A28:B28"/>
    <mergeCell ref="C28:D28"/>
    <mergeCell ref="H28:I28"/>
    <mergeCell ref="J28:K28"/>
    <mergeCell ref="Q28:R28"/>
    <mergeCell ref="A29:B29"/>
    <mergeCell ref="C29:D29"/>
    <mergeCell ref="H29:I29"/>
    <mergeCell ref="J29:K29"/>
    <mergeCell ref="Q29:R29"/>
    <mergeCell ref="A30:B30"/>
    <mergeCell ref="C30:D30"/>
    <mergeCell ref="H30:I30"/>
    <mergeCell ref="J30:K30"/>
    <mergeCell ref="Q30:R30"/>
    <mergeCell ref="A31:B31"/>
    <mergeCell ref="C31:D31"/>
    <mergeCell ref="H31:I31"/>
    <mergeCell ref="J31:K31"/>
    <mergeCell ref="Q31:R31"/>
    <mergeCell ref="A32:B32"/>
    <mergeCell ref="C32:D32"/>
    <mergeCell ref="H32:I32"/>
    <mergeCell ref="J32:K32"/>
    <mergeCell ref="Q32:R32"/>
    <mergeCell ref="Q35:R35"/>
    <mergeCell ref="A36:B36"/>
    <mergeCell ref="C36:D36"/>
    <mergeCell ref="H36:I36"/>
    <mergeCell ref="J36:K36"/>
    <mergeCell ref="Q36:R36"/>
    <mergeCell ref="A33:B33"/>
    <mergeCell ref="C33:D33"/>
    <mergeCell ref="H33:I33"/>
    <mergeCell ref="J33:K33"/>
    <mergeCell ref="Q33:R33"/>
    <mergeCell ref="A34:B34"/>
    <mergeCell ref="C34:D34"/>
    <mergeCell ref="H34:I34"/>
    <mergeCell ref="J34:K34"/>
    <mergeCell ref="Q34:R34"/>
    <mergeCell ref="A37:B37"/>
    <mergeCell ref="C37:D37"/>
    <mergeCell ref="H38:I38"/>
    <mergeCell ref="J38:K38"/>
    <mergeCell ref="H39:I39"/>
    <mergeCell ref="J39:K39"/>
    <mergeCell ref="A35:B35"/>
    <mergeCell ref="C35:D35"/>
    <mergeCell ref="H35:I35"/>
    <mergeCell ref="J35:K35"/>
  </mergeCells>
  <phoneticPr fontId="2"/>
  <pageMargins left="0.78740157480314965" right="0.78740157480314965" top="0.98425196850393704" bottom="0.59055118110236227" header="0.51181102362204722" footer="0.51181102362204722"/>
  <pageSetup paperSize="9" scale="87" orientation="landscape" horizontalDpi="300" r:id="rId1"/>
  <headerFooter alignWithMargins="0"/>
  <rowBreaks count="1" manualBreakCount="1">
    <brk id="40" max="1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view="pageBreakPreview" zoomScaleNormal="100" zoomScaleSheetLayoutView="100" workbookViewId="0">
      <selection activeCell="G42" sqref="G42"/>
    </sheetView>
  </sheetViews>
  <sheetFormatPr defaultRowHeight="13.5" x14ac:dyDescent="0.15"/>
  <cols>
    <col min="1" max="1" width="6.875" style="20" customWidth="1"/>
    <col min="2" max="2" width="4.625" style="20" customWidth="1"/>
    <col min="3" max="3" width="8.125" style="51" customWidth="1"/>
    <col min="4" max="4" width="5.125" style="51" customWidth="1"/>
    <col min="5" max="5" width="20.625" style="25" customWidth="1"/>
    <col min="6" max="6" width="10.625" style="20" customWidth="1"/>
    <col min="7" max="7" width="12.375" style="20" customWidth="1"/>
    <col min="8" max="8" width="6.875" style="20" customWidth="1"/>
    <col min="9" max="9" width="4.625" style="20" customWidth="1"/>
    <col min="10" max="10" width="9" style="51"/>
    <col min="11" max="11" width="4.625" style="51" customWidth="1"/>
    <col min="12" max="12" width="20.625" style="25" customWidth="1"/>
    <col min="13" max="13" width="10.625" style="20" customWidth="1"/>
    <col min="14" max="14" width="12.375" style="20" customWidth="1"/>
    <col min="15" max="16384" width="9" style="20"/>
  </cols>
  <sheetData>
    <row r="1" spans="1:17" x14ac:dyDescent="0.15">
      <c r="A1" s="20" t="s">
        <v>0</v>
      </c>
    </row>
    <row r="2" spans="1:17" ht="14.25" thickBot="1" x14ac:dyDescent="0.2">
      <c r="A2" s="20" t="s">
        <v>1</v>
      </c>
    </row>
    <row r="3" spans="1:17" ht="13.5" customHeight="1" thickBot="1" x14ac:dyDescent="0.2">
      <c r="A3" s="239" t="s">
        <v>2</v>
      </c>
      <c r="B3" s="240"/>
      <c r="C3" s="240"/>
      <c r="D3" s="240"/>
      <c r="E3" s="240"/>
      <c r="F3" s="240"/>
      <c r="G3" s="241"/>
      <c r="H3" s="239" t="s">
        <v>3</v>
      </c>
      <c r="I3" s="240"/>
      <c r="J3" s="240"/>
      <c r="K3" s="240"/>
      <c r="L3" s="240"/>
      <c r="M3" s="240"/>
      <c r="N3" s="241"/>
    </row>
    <row r="4" spans="1:17" ht="32.25" customHeight="1" thickBot="1" x14ac:dyDescent="0.2">
      <c r="A4" s="242" t="s">
        <v>4</v>
      </c>
      <c r="B4" s="243"/>
      <c r="C4" s="304" t="s">
        <v>5</v>
      </c>
      <c r="D4" s="305"/>
      <c r="E4" s="22" t="s">
        <v>6</v>
      </c>
      <c r="F4" s="22" t="s">
        <v>7</v>
      </c>
      <c r="G4" s="1" t="s">
        <v>8</v>
      </c>
      <c r="H4" s="242" t="s">
        <v>4</v>
      </c>
      <c r="I4" s="243"/>
      <c r="J4" s="304" t="s">
        <v>5</v>
      </c>
      <c r="K4" s="305"/>
      <c r="L4" s="22" t="s">
        <v>6</v>
      </c>
      <c r="M4" s="22" t="s">
        <v>7</v>
      </c>
      <c r="N4" s="1" t="s">
        <v>8</v>
      </c>
    </row>
    <row r="5" spans="1:17" x14ac:dyDescent="0.15">
      <c r="A5" s="302" t="s">
        <v>275</v>
      </c>
      <c r="B5" s="287"/>
      <c r="C5" s="303" t="s">
        <v>276</v>
      </c>
      <c r="D5" s="285"/>
      <c r="E5" s="53" t="s">
        <v>389</v>
      </c>
      <c r="F5" s="5" t="s">
        <v>9</v>
      </c>
      <c r="G5" s="8" t="s">
        <v>277</v>
      </c>
      <c r="H5" s="302" t="s">
        <v>278</v>
      </c>
      <c r="I5" s="287"/>
      <c r="J5" s="303" t="s">
        <v>278</v>
      </c>
      <c r="K5" s="285"/>
      <c r="L5" s="53" t="s">
        <v>278</v>
      </c>
      <c r="M5" s="5" t="s">
        <v>278</v>
      </c>
      <c r="N5" s="8" t="s">
        <v>278</v>
      </c>
    </row>
    <row r="6" spans="1:17" x14ac:dyDescent="0.15">
      <c r="A6" s="226" t="s">
        <v>279</v>
      </c>
      <c r="B6" s="227"/>
      <c r="C6" s="296" t="s">
        <v>280</v>
      </c>
      <c r="D6" s="279"/>
      <c r="E6" s="17" t="s">
        <v>389</v>
      </c>
      <c r="F6" s="2" t="s">
        <v>9</v>
      </c>
      <c r="G6" s="4" t="s">
        <v>240</v>
      </c>
      <c r="H6" s="226" t="s">
        <v>279</v>
      </c>
      <c r="I6" s="227"/>
      <c r="J6" s="296" t="s">
        <v>280</v>
      </c>
      <c r="K6" s="279"/>
      <c r="L6" s="17" t="s">
        <v>389</v>
      </c>
      <c r="M6" s="2" t="s">
        <v>9</v>
      </c>
      <c r="N6" s="4" t="s">
        <v>240</v>
      </c>
    </row>
    <row r="7" spans="1:17" s="13" customFormat="1" x14ac:dyDescent="0.15">
      <c r="A7" s="226"/>
      <c r="B7" s="227"/>
      <c r="C7" s="296"/>
      <c r="D7" s="279"/>
      <c r="E7" s="17"/>
      <c r="F7" s="2"/>
      <c r="G7" s="4"/>
      <c r="H7" s="298"/>
      <c r="I7" s="277"/>
      <c r="J7" s="296"/>
      <c r="K7" s="279"/>
      <c r="L7" s="17"/>
      <c r="M7" s="2"/>
      <c r="N7" s="4"/>
    </row>
    <row r="8" spans="1:17" s="13" customFormat="1" x14ac:dyDescent="0.15">
      <c r="A8" s="298"/>
      <c r="B8" s="277"/>
      <c r="C8" s="296"/>
      <c r="D8" s="279"/>
      <c r="E8" s="17"/>
      <c r="F8" s="2"/>
      <c r="G8" s="3"/>
      <c r="H8" s="257"/>
      <c r="I8" s="256"/>
      <c r="J8" s="300"/>
      <c r="K8" s="301"/>
      <c r="L8" s="17"/>
      <c r="M8" s="2"/>
      <c r="N8" s="6"/>
    </row>
    <row r="9" spans="1:17" s="13" customFormat="1" x14ac:dyDescent="0.15">
      <c r="A9" s="298"/>
      <c r="B9" s="277"/>
      <c r="C9" s="296"/>
      <c r="D9" s="279"/>
      <c r="E9" s="17"/>
      <c r="F9" s="2"/>
      <c r="G9" s="3"/>
      <c r="H9" s="298"/>
      <c r="I9" s="277"/>
      <c r="J9" s="296"/>
      <c r="K9" s="279"/>
      <c r="L9" s="17"/>
      <c r="M9" s="2"/>
      <c r="N9" s="4"/>
    </row>
    <row r="10" spans="1:17" x14ac:dyDescent="0.15">
      <c r="A10" s="298"/>
      <c r="B10" s="277"/>
      <c r="C10" s="296"/>
      <c r="D10" s="279"/>
      <c r="E10" s="17"/>
      <c r="F10" s="2"/>
      <c r="G10" s="3"/>
      <c r="H10" s="257"/>
      <c r="I10" s="256"/>
      <c r="J10" s="300"/>
      <c r="K10" s="301"/>
      <c r="L10" s="17"/>
      <c r="M10" s="2"/>
      <c r="N10" s="6"/>
    </row>
    <row r="11" spans="1:17" x14ac:dyDescent="0.15">
      <c r="A11" s="226"/>
      <c r="B11" s="227"/>
      <c r="C11" s="296"/>
      <c r="D11" s="279"/>
      <c r="E11" s="17"/>
      <c r="F11" s="2"/>
      <c r="G11" s="4"/>
      <c r="H11" s="226"/>
      <c r="I11" s="227"/>
      <c r="J11" s="299"/>
      <c r="K11" s="293"/>
      <c r="L11" s="17"/>
      <c r="M11" s="2"/>
      <c r="N11" s="4"/>
      <c r="O11" s="20" t="str">
        <f>CONCATENATE("K",A11)</f>
        <v>K</v>
      </c>
      <c r="P11" s="254"/>
      <c r="Q11" s="254"/>
    </row>
    <row r="12" spans="1:17" x14ac:dyDescent="0.15">
      <c r="A12" s="226"/>
      <c r="B12" s="227"/>
      <c r="C12" s="296"/>
      <c r="D12" s="279"/>
      <c r="E12" s="17"/>
      <c r="F12" s="2"/>
      <c r="G12" s="4"/>
      <c r="H12" s="226"/>
      <c r="I12" s="227"/>
      <c r="J12" s="299"/>
      <c r="K12" s="293"/>
      <c r="L12" s="17"/>
      <c r="M12" s="2"/>
      <c r="N12" s="4"/>
      <c r="O12" s="20" t="str">
        <f t="shared" ref="O12:O37" si="0">CONCATENATE("K",A12)</f>
        <v>K</v>
      </c>
      <c r="P12" s="254"/>
      <c r="Q12" s="254"/>
    </row>
    <row r="13" spans="1:17" x14ac:dyDescent="0.15">
      <c r="A13" s="226"/>
      <c r="B13" s="227"/>
      <c r="C13" s="296"/>
      <c r="D13" s="279"/>
      <c r="E13" s="17"/>
      <c r="F13" s="2"/>
      <c r="G13" s="4"/>
      <c r="H13" s="226"/>
      <c r="I13" s="227"/>
      <c r="J13" s="299"/>
      <c r="K13" s="293"/>
      <c r="L13" s="17"/>
      <c r="M13" s="2"/>
      <c r="N13" s="4"/>
      <c r="O13" s="20" t="str">
        <f t="shared" si="0"/>
        <v>K</v>
      </c>
      <c r="P13" s="254"/>
      <c r="Q13" s="254"/>
    </row>
    <row r="14" spans="1:17" s="13" customFormat="1" x14ac:dyDescent="0.15">
      <c r="A14" s="226"/>
      <c r="B14" s="227"/>
      <c r="C14" s="296"/>
      <c r="D14" s="279"/>
      <c r="E14" s="17"/>
      <c r="F14" s="2"/>
      <c r="G14" s="4"/>
      <c r="H14" s="226"/>
      <c r="I14" s="227"/>
      <c r="J14" s="299"/>
      <c r="K14" s="293"/>
      <c r="L14" s="17"/>
      <c r="M14" s="2"/>
      <c r="N14" s="4"/>
      <c r="O14" s="20" t="str">
        <f t="shared" si="0"/>
        <v>K</v>
      </c>
      <c r="P14" s="254"/>
      <c r="Q14" s="254"/>
    </row>
    <row r="15" spans="1:17" x14ac:dyDescent="0.15">
      <c r="A15" s="226"/>
      <c r="B15" s="227"/>
      <c r="C15" s="296"/>
      <c r="D15" s="279"/>
      <c r="E15" s="17"/>
      <c r="F15" s="2"/>
      <c r="G15" s="4"/>
      <c r="H15" s="226"/>
      <c r="I15" s="227"/>
      <c r="J15" s="299"/>
      <c r="K15" s="293"/>
      <c r="L15" s="17"/>
      <c r="M15" s="2"/>
      <c r="N15" s="4"/>
      <c r="O15" s="20" t="str">
        <f t="shared" si="0"/>
        <v>K</v>
      </c>
      <c r="P15" s="254"/>
      <c r="Q15" s="254"/>
    </row>
    <row r="16" spans="1:17" x14ac:dyDescent="0.15">
      <c r="A16" s="226"/>
      <c r="B16" s="227"/>
      <c r="C16" s="296"/>
      <c r="D16" s="279"/>
      <c r="E16" s="17"/>
      <c r="F16" s="2"/>
      <c r="G16" s="4"/>
      <c r="H16" s="226"/>
      <c r="I16" s="227"/>
      <c r="J16" s="299"/>
      <c r="K16" s="293"/>
      <c r="L16" s="17"/>
      <c r="M16" s="2"/>
      <c r="N16" s="4"/>
      <c r="O16" s="20" t="str">
        <f t="shared" si="0"/>
        <v>K</v>
      </c>
      <c r="P16" s="254"/>
      <c r="Q16" s="254"/>
    </row>
    <row r="17" spans="1:17" x14ac:dyDescent="0.15">
      <c r="A17" s="226"/>
      <c r="B17" s="227"/>
      <c r="C17" s="296"/>
      <c r="D17" s="279"/>
      <c r="E17" s="17"/>
      <c r="F17" s="2"/>
      <c r="G17" s="4"/>
      <c r="H17" s="226"/>
      <c r="I17" s="227"/>
      <c r="J17" s="299"/>
      <c r="K17" s="293"/>
      <c r="L17" s="17"/>
      <c r="M17" s="2"/>
      <c r="N17" s="4"/>
      <c r="O17" s="20" t="str">
        <f t="shared" si="0"/>
        <v>K</v>
      </c>
      <c r="P17" s="254"/>
      <c r="Q17" s="254"/>
    </row>
    <row r="18" spans="1:17" x14ac:dyDescent="0.15">
      <c r="A18" s="226"/>
      <c r="B18" s="227"/>
      <c r="C18" s="296"/>
      <c r="D18" s="279"/>
      <c r="E18" s="17"/>
      <c r="F18" s="2"/>
      <c r="G18" s="4"/>
      <c r="H18" s="226"/>
      <c r="I18" s="227"/>
      <c r="J18" s="299"/>
      <c r="K18" s="293"/>
      <c r="L18" s="17"/>
      <c r="M18" s="2"/>
      <c r="N18" s="4"/>
      <c r="O18" s="20" t="str">
        <f t="shared" si="0"/>
        <v>K</v>
      </c>
      <c r="P18" s="254"/>
      <c r="Q18" s="254"/>
    </row>
    <row r="19" spans="1:17" x14ac:dyDescent="0.15">
      <c r="A19" s="226"/>
      <c r="B19" s="227"/>
      <c r="C19" s="296"/>
      <c r="D19" s="279"/>
      <c r="E19" s="17"/>
      <c r="F19" s="2"/>
      <c r="G19" s="4"/>
      <c r="H19" s="226"/>
      <c r="I19" s="227"/>
      <c r="J19" s="299"/>
      <c r="K19" s="293"/>
      <c r="L19" s="17"/>
      <c r="M19" s="2"/>
      <c r="N19" s="4"/>
      <c r="O19" s="20" t="str">
        <f t="shared" si="0"/>
        <v>K</v>
      </c>
      <c r="P19" s="254"/>
      <c r="Q19" s="254"/>
    </row>
    <row r="20" spans="1:17" x14ac:dyDescent="0.15">
      <c r="A20" s="298"/>
      <c r="B20" s="277"/>
      <c r="C20" s="296"/>
      <c r="D20" s="279"/>
      <c r="E20" s="17"/>
      <c r="F20" s="2"/>
      <c r="G20" s="3"/>
      <c r="H20" s="292"/>
      <c r="I20" s="293"/>
      <c r="J20" s="294"/>
      <c r="K20" s="295"/>
      <c r="L20" s="17"/>
      <c r="M20" s="2"/>
      <c r="N20" s="4"/>
      <c r="O20" s="20" t="str">
        <f t="shared" si="0"/>
        <v>K</v>
      </c>
      <c r="P20" s="254"/>
      <c r="Q20" s="254"/>
    </row>
    <row r="21" spans="1:17" x14ac:dyDescent="0.15">
      <c r="A21" s="298"/>
      <c r="B21" s="277"/>
      <c r="C21" s="296"/>
      <c r="D21" s="279"/>
      <c r="E21" s="17"/>
      <c r="F21" s="2"/>
      <c r="G21" s="3"/>
      <c r="H21" s="292"/>
      <c r="I21" s="293"/>
      <c r="J21" s="294"/>
      <c r="K21" s="295"/>
      <c r="L21" s="17"/>
      <c r="M21" s="2"/>
      <c r="N21" s="4"/>
      <c r="O21" s="20" t="str">
        <f t="shared" si="0"/>
        <v>K</v>
      </c>
      <c r="P21" s="254"/>
      <c r="Q21" s="254"/>
    </row>
    <row r="22" spans="1:17" x14ac:dyDescent="0.15">
      <c r="A22" s="292"/>
      <c r="B22" s="293"/>
      <c r="C22" s="296"/>
      <c r="D22" s="279"/>
      <c r="E22" s="17"/>
      <c r="F22" s="2"/>
      <c r="G22" s="3"/>
      <c r="H22" s="292"/>
      <c r="I22" s="293"/>
      <c r="J22" s="294"/>
      <c r="K22" s="295"/>
      <c r="L22" s="17"/>
      <c r="M22" s="2"/>
      <c r="N22" s="4"/>
      <c r="O22" s="20" t="str">
        <f t="shared" si="0"/>
        <v>K</v>
      </c>
      <c r="P22" s="254"/>
      <c r="Q22" s="254"/>
    </row>
    <row r="23" spans="1:17" x14ac:dyDescent="0.15">
      <c r="A23" s="292"/>
      <c r="B23" s="293"/>
      <c r="C23" s="296"/>
      <c r="D23" s="279"/>
      <c r="E23" s="17"/>
      <c r="F23" s="2"/>
      <c r="G23" s="3"/>
      <c r="H23" s="292"/>
      <c r="I23" s="293"/>
      <c r="J23" s="294"/>
      <c r="K23" s="295"/>
      <c r="L23" s="17"/>
      <c r="M23" s="2"/>
      <c r="N23" s="4"/>
      <c r="O23" s="20" t="str">
        <f t="shared" si="0"/>
        <v>K</v>
      </c>
      <c r="P23" s="254"/>
      <c r="Q23" s="254"/>
    </row>
    <row r="24" spans="1:17" x14ac:dyDescent="0.15">
      <c r="A24" s="292"/>
      <c r="B24" s="293"/>
      <c r="C24" s="296"/>
      <c r="D24" s="279"/>
      <c r="E24" s="17"/>
      <c r="F24" s="2"/>
      <c r="G24" s="3"/>
      <c r="H24" s="292"/>
      <c r="I24" s="293"/>
      <c r="J24" s="294"/>
      <c r="K24" s="295"/>
      <c r="L24" s="17"/>
      <c r="M24" s="2"/>
      <c r="N24" s="4"/>
      <c r="O24" s="20" t="str">
        <f t="shared" si="0"/>
        <v>K</v>
      </c>
      <c r="P24" s="254"/>
      <c r="Q24" s="254"/>
    </row>
    <row r="25" spans="1:17" x14ac:dyDescent="0.15">
      <c r="A25" s="292"/>
      <c r="B25" s="293"/>
      <c r="C25" s="296"/>
      <c r="D25" s="279"/>
      <c r="E25" s="17"/>
      <c r="F25" s="2"/>
      <c r="G25" s="3"/>
      <c r="H25" s="292"/>
      <c r="I25" s="293"/>
      <c r="J25" s="294"/>
      <c r="K25" s="295"/>
      <c r="L25" s="17"/>
      <c r="M25" s="2"/>
      <c r="N25" s="4"/>
      <c r="O25" s="20" t="str">
        <f t="shared" si="0"/>
        <v>K</v>
      </c>
      <c r="P25" s="254"/>
      <c r="Q25" s="254"/>
    </row>
    <row r="26" spans="1:17" x14ac:dyDescent="0.15">
      <c r="A26" s="292"/>
      <c r="B26" s="293"/>
      <c r="C26" s="297"/>
      <c r="D26" s="279"/>
      <c r="E26" s="17"/>
      <c r="F26" s="2"/>
      <c r="G26" s="3"/>
      <c r="H26" s="292"/>
      <c r="I26" s="293"/>
      <c r="J26" s="294"/>
      <c r="K26" s="295"/>
      <c r="L26" s="17"/>
      <c r="M26" s="2"/>
      <c r="N26" s="4"/>
      <c r="O26" s="20" t="str">
        <f t="shared" si="0"/>
        <v>K</v>
      </c>
      <c r="P26" s="254"/>
      <c r="Q26" s="254"/>
    </row>
    <row r="27" spans="1:17" x14ac:dyDescent="0.15">
      <c r="A27" s="292"/>
      <c r="B27" s="293"/>
      <c r="C27" s="294"/>
      <c r="D27" s="295"/>
      <c r="E27" s="17"/>
      <c r="F27" s="2"/>
      <c r="G27" s="3"/>
      <c r="H27" s="292"/>
      <c r="I27" s="293"/>
      <c r="J27" s="294"/>
      <c r="K27" s="295"/>
      <c r="L27" s="17"/>
      <c r="M27" s="2"/>
      <c r="N27" s="4"/>
      <c r="O27" s="20" t="str">
        <f t="shared" si="0"/>
        <v>K</v>
      </c>
      <c r="P27" s="254"/>
      <c r="Q27" s="254"/>
    </row>
    <row r="28" spans="1:17" x14ac:dyDescent="0.15">
      <c r="A28" s="292"/>
      <c r="B28" s="293"/>
      <c r="C28" s="294"/>
      <c r="D28" s="295"/>
      <c r="E28" s="17"/>
      <c r="F28" s="2"/>
      <c r="G28" s="3"/>
      <c r="H28" s="292"/>
      <c r="I28" s="293"/>
      <c r="J28" s="294"/>
      <c r="K28" s="295"/>
      <c r="L28" s="17"/>
      <c r="M28" s="2"/>
      <c r="N28" s="4"/>
      <c r="O28" s="20" t="str">
        <f t="shared" si="0"/>
        <v>K</v>
      </c>
      <c r="P28" s="254"/>
      <c r="Q28" s="254"/>
    </row>
    <row r="29" spans="1:17" x14ac:dyDescent="0.15">
      <c r="A29" s="292"/>
      <c r="B29" s="293"/>
      <c r="C29" s="294"/>
      <c r="D29" s="295"/>
      <c r="E29" s="17"/>
      <c r="F29" s="2"/>
      <c r="G29" s="3"/>
      <c r="H29" s="292"/>
      <c r="I29" s="293"/>
      <c r="J29" s="294"/>
      <c r="K29" s="295"/>
      <c r="L29" s="17"/>
      <c r="M29" s="2"/>
      <c r="N29" s="4"/>
      <c r="O29" s="20" t="str">
        <f t="shared" si="0"/>
        <v>K</v>
      </c>
      <c r="P29" s="254"/>
      <c r="Q29" s="254"/>
    </row>
    <row r="30" spans="1:17" x14ac:dyDescent="0.15">
      <c r="A30" s="292"/>
      <c r="B30" s="293"/>
      <c r="C30" s="294"/>
      <c r="D30" s="295"/>
      <c r="E30" s="17"/>
      <c r="F30" s="2"/>
      <c r="G30" s="3"/>
      <c r="H30" s="292"/>
      <c r="I30" s="293"/>
      <c r="J30" s="294"/>
      <c r="K30" s="295"/>
      <c r="L30" s="17"/>
      <c r="M30" s="2"/>
      <c r="N30" s="4"/>
      <c r="O30" s="20" t="str">
        <f t="shared" si="0"/>
        <v>K</v>
      </c>
      <c r="P30" s="254"/>
      <c r="Q30" s="254"/>
    </row>
    <row r="31" spans="1:17" x14ac:dyDescent="0.15">
      <c r="A31" s="292"/>
      <c r="B31" s="293"/>
      <c r="C31" s="294"/>
      <c r="D31" s="295"/>
      <c r="E31" s="17"/>
      <c r="F31" s="2"/>
      <c r="G31" s="3"/>
      <c r="H31" s="292"/>
      <c r="I31" s="293"/>
      <c r="J31" s="294"/>
      <c r="K31" s="295"/>
      <c r="L31" s="17"/>
      <c r="M31" s="2"/>
      <c r="N31" s="4"/>
      <c r="O31" s="20" t="str">
        <f t="shared" si="0"/>
        <v>K</v>
      </c>
      <c r="P31" s="254"/>
      <c r="Q31" s="254"/>
    </row>
    <row r="32" spans="1:17" x14ac:dyDescent="0.15">
      <c r="A32" s="292"/>
      <c r="B32" s="293"/>
      <c r="C32" s="294"/>
      <c r="D32" s="295"/>
      <c r="E32" s="17"/>
      <c r="F32" s="2"/>
      <c r="G32" s="3"/>
      <c r="H32" s="292"/>
      <c r="I32" s="293"/>
      <c r="J32" s="294"/>
      <c r="K32" s="295"/>
      <c r="L32" s="17"/>
      <c r="M32" s="2"/>
      <c r="N32" s="4"/>
      <c r="O32" s="20" t="str">
        <f t="shared" si="0"/>
        <v>K</v>
      </c>
      <c r="P32" s="254"/>
      <c r="Q32" s="254"/>
    </row>
    <row r="33" spans="1:17" x14ac:dyDescent="0.15">
      <c r="A33" s="292"/>
      <c r="B33" s="293"/>
      <c r="C33" s="294"/>
      <c r="D33" s="295"/>
      <c r="E33" s="17"/>
      <c r="F33" s="2"/>
      <c r="G33" s="3"/>
      <c r="H33" s="292"/>
      <c r="I33" s="293"/>
      <c r="J33" s="294"/>
      <c r="K33" s="295"/>
      <c r="L33" s="17"/>
      <c r="M33" s="2"/>
      <c r="N33" s="4"/>
      <c r="O33" s="20" t="str">
        <f t="shared" si="0"/>
        <v>K</v>
      </c>
      <c r="P33" s="254"/>
      <c r="Q33" s="254"/>
    </row>
    <row r="34" spans="1:17" x14ac:dyDescent="0.15">
      <c r="A34" s="292"/>
      <c r="B34" s="293"/>
      <c r="C34" s="294"/>
      <c r="D34" s="295"/>
      <c r="E34" s="17"/>
      <c r="F34" s="2"/>
      <c r="G34" s="3"/>
      <c r="H34" s="292"/>
      <c r="I34" s="293"/>
      <c r="J34" s="294"/>
      <c r="K34" s="295"/>
      <c r="L34" s="17"/>
      <c r="M34" s="2"/>
      <c r="N34" s="4"/>
      <c r="O34" s="20" t="str">
        <f t="shared" si="0"/>
        <v>K</v>
      </c>
      <c r="P34" s="254"/>
      <c r="Q34" s="254"/>
    </row>
    <row r="35" spans="1:17" x14ac:dyDescent="0.15">
      <c r="A35" s="292"/>
      <c r="B35" s="293"/>
      <c r="C35" s="294"/>
      <c r="D35" s="295"/>
      <c r="E35" s="17"/>
      <c r="F35" s="2"/>
      <c r="G35" s="3"/>
      <c r="H35" s="292"/>
      <c r="I35" s="293"/>
      <c r="J35" s="294"/>
      <c r="K35" s="295"/>
      <c r="L35" s="17"/>
      <c r="M35" s="2"/>
      <c r="N35" s="4"/>
      <c r="O35" s="20" t="str">
        <f t="shared" si="0"/>
        <v>K</v>
      </c>
      <c r="P35" s="254"/>
      <c r="Q35" s="254"/>
    </row>
    <row r="36" spans="1:17" x14ac:dyDescent="0.15">
      <c r="A36" s="292"/>
      <c r="B36" s="293"/>
      <c r="C36" s="294"/>
      <c r="D36" s="295"/>
      <c r="E36" s="17"/>
      <c r="F36" s="2"/>
      <c r="G36" s="3"/>
      <c r="H36" s="292"/>
      <c r="I36" s="293"/>
      <c r="J36" s="294"/>
      <c r="K36" s="295"/>
      <c r="L36" s="17"/>
      <c r="M36" s="2"/>
      <c r="N36" s="4"/>
      <c r="O36" s="20" t="str">
        <f t="shared" si="0"/>
        <v>K</v>
      </c>
      <c r="P36" s="254"/>
      <c r="Q36" s="254"/>
    </row>
    <row r="37" spans="1:17" ht="14.25" thickBot="1" x14ac:dyDescent="0.2">
      <c r="A37" s="288"/>
      <c r="B37" s="289"/>
      <c r="C37" s="290"/>
      <c r="D37" s="291"/>
      <c r="E37" s="18"/>
      <c r="F37" s="10"/>
      <c r="G37" s="11"/>
      <c r="H37" s="288"/>
      <c r="I37" s="289"/>
      <c r="J37" s="290"/>
      <c r="K37" s="291"/>
      <c r="L37" s="18"/>
      <c r="M37" s="10"/>
      <c r="N37" s="12"/>
      <c r="O37" s="20" t="str">
        <f t="shared" si="0"/>
        <v>K</v>
      </c>
      <c r="P37" s="254"/>
      <c r="Q37" s="254"/>
    </row>
    <row r="38" spans="1:17" x14ac:dyDescent="0.15">
      <c r="A38" s="254"/>
      <c r="B38" s="254"/>
      <c r="C38" s="270"/>
      <c r="D38" s="270"/>
    </row>
    <row r="39" spans="1:17" x14ac:dyDescent="0.15">
      <c r="A39" s="25"/>
      <c r="B39" s="25"/>
      <c r="C39" s="56"/>
      <c r="D39" s="56"/>
      <c r="G39" s="14" t="s">
        <v>10</v>
      </c>
      <c r="H39" s="225" t="s">
        <v>281</v>
      </c>
      <c r="I39" s="225"/>
      <c r="J39" s="271" t="s">
        <v>15</v>
      </c>
      <c r="K39" s="271"/>
    </row>
    <row r="40" spans="1:17" x14ac:dyDescent="0.15">
      <c r="A40" s="25"/>
      <c r="B40" s="25"/>
      <c r="C40" s="56"/>
      <c r="D40" s="56"/>
      <c r="G40" s="14" t="s">
        <v>11</v>
      </c>
      <c r="H40" s="225" t="s">
        <v>281</v>
      </c>
      <c r="I40" s="225"/>
      <c r="J40" s="271" t="s">
        <v>16</v>
      </c>
      <c r="K40" s="271"/>
    </row>
  </sheetData>
  <mergeCells count="171">
    <mergeCell ref="A5:B5"/>
    <mergeCell ref="C5:D5"/>
    <mergeCell ref="H5:I5"/>
    <mergeCell ref="J5:K5"/>
    <mergeCell ref="A6:B6"/>
    <mergeCell ref="C6:D6"/>
    <mergeCell ref="H6:I6"/>
    <mergeCell ref="J6:K6"/>
    <mergeCell ref="A3:G3"/>
    <mergeCell ref="H3:N3"/>
    <mergeCell ref="A4:B4"/>
    <mergeCell ref="C4:D4"/>
    <mergeCell ref="H4:I4"/>
    <mergeCell ref="J4:K4"/>
    <mergeCell ref="A9:B9"/>
    <mergeCell ref="C9:D9"/>
    <mergeCell ref="H9:I9"/>
    <mergeCell ref="J9:K9"/>
    <mergeCell ref="A10:B10"/>
    <mergeCell ref="C10:D10"/>
    <mergeCell ref="H10:I10"/>
    <mergeCell ref="J10:K10"/>
    <mergeCell ref="A7:B7"/>
    <mergeCell ref="C7:D7"/>
    <mergeCell ref="H7:I7"/>
    <mergeCell ref="J7:K7"/>
    <mergeCell ref="A8:B8"/>
    <mergeCell ref="C8:D8"/>
    <mergeCell ref="H8:I8"/>
    <mergeCell ref="J8:K8"/>
    <mergeCell ref="A11:B11"/>
    <mergeCell ref="C11:D11"/>
    <mergeCell ref="H11:I11"/>
    <mergeCell ref="J11:K11"/>
    <mergeCell ref="P11:Q11"/>
    <mergeCell ref="A12:B12"/>
    <mergeCell ref="C12:D12"/>
    <mergeCell ref="H12:I12"/>
    <mergeCell ref="J12:K12"/>
    <mergeCell ref="P12:Q12"/>
    <mergeCell ref="A13:B13"/>
    <mergeCell ref="C13:D13"/>
    <mergeCell ref="H13:I13"/>
    <mergeCell ref="J13:K13"/>
    <mergeCell ref="P13:Q13"/>
    <mergeCell ref="A14:B14"/>
    <mergeCell ref="C14:D14"/>
    <mergeCell ref="H14:I14"/>
    <mergeCell ref="J14:K14"/>
    <mergeCell ref="P14:Q14"/>
    <mergeCell ref="A15:B15"/>
    <mergeCell ref="C15:D15"/>
    <mergeCell ref="H15:I15"/>
    <mergeCell ref="J15:K15"/>
    <mergeCell ref="P15:Q15"/>
    <mergeCell ref="A16:B16"/>
    <mergeCell ref="C16:D16"/>
    <mergeCell ref="H16:I16"/>
    <mergeCell ref="J16:K16"/>
    <mergeCell ref="P16:Q16"/>
    <mergeCell ref="A17:B17"/>
    <mergeCell ref="C17:D17"/>
    <mergeCell ref="H17:I17"/>
    <mergeCell ref="J17:K17"/>
    <mergeCell ref="P17:Q17"/>
    <mergeCell ref="A18:B18"/>
    <mergeCell ref="C18:D18"/>
    <mergeCell ref="H18:I18"/>
    <mergeCell ref="J18:K18"/>
    <mergeCell ref="P18:Q18"/>
    <mergeCell ref="A19:B19"/>
    <mergeCell ref="C19:D19"/>
    <mergeCell ref="H19:I19"/>
    <mergeCell ref="J19:K19"/>
    <mergeCell ref="P19:Q19"/>
    <mergeCell ref="A20:B20"/>
    <mergeCell ref="C20:D20"/>
    <mergeCell ref="H20:I20"/>
    <mergeCell ref="J20:K20"/>
    <mergeCell ref="P20:Q20"/>
    <mergeCell ref="A21:B21"/>
    <mergeCell ref="C21:D21"/>
    <mergeCell ref="H21:I21"/>
    <mergeCell ref="J21:K21"/>
    <mergeCell ref="P21:Q21"/>
    <mergeCell ref="A22:B22"/>
    <mergeCell ref="C22:D22"/>
    <mergeCell ref="H22:I22"/>
    <mergeCell ref="J22:K22"/>
    <mergeCell ref="P22:Q22"/>
    <mergeCell ref="A23:B23"/>
    <mergeCell ref="C23:D23"/>
    <mergeCell ref="H23:I23"/>
    <mergeCell ref="J23:K23"/>
    <mergeCell ref="P23:Q23"/>
    <mergeCell ref="A24:B24"/>
    <mergeCell ref="C24:D24"/>
    <mergeCell ref="H24:I24"/>
    <mergeCell ref="J24:K24"/>
    <mergeCell ref="P24:Q24"/>
    <mergeCell ref="A25:B25"/>
    <mergeCell ref="C25:D25"/>
    <mergeCell ref="H25:I25"/>
    <mergeCell ref="J25:K25"/>
    <mergeCell ref="P25:Q25"/>
    <mergeCell ref="A26:B26"/>
    <mergeCell ref="C26:D26"/>
    <mergeCell ref="H26:I26"/>
    <mergeCell ref="J26:K26"/>
    <mergeCell ref="P26:Q26"/>
    <mergeCell ref="A27:B27"/>
    <mergeCell ref="C27:D27"/>
    <mergeCell ref="H27:I27"/>
    <mergeCell ref="J27:K27"/>
    <mergeCell ref="P27:Q27"/>
    <mergeCell ref="A28:B28"/>
    <mergeCell ref="C28:D28"/>
    <mergeCell ref="H28:I28"/>
    <mergeCell ref="J28:K28"/>
    <mergeCell ref="P28:Q28"/>
    <mergeCell ref="A29:B29"/>
    <mergeCell ref="C29:D29"/>
    <mergeCell ref="H29:I29"/>
    <mergeCell ref="J29:K29"/>
    <mergeCell ref="P29:Q29"/>
    <mergeCell ref="A30:B30"/>
    <mergeCell ref="C30:D30"/>
    <mergeCell ref="H30:I30"/>
    <mergeCell ref="J30:K30"/>
    <mergeCell ref="P30:Q30"/>
    <mergeCell ref="A31:B31"/>
    <mergeCell ref="C31:D31"/>
    <mergeCell ref="H31:I31"/>
    <mergeCell ref="J31:K31"/>
    <mergeCell ref="P31:Q31"/>
    <mergeCell ref="A32:B32"/>
    <mergeCell ref="C32:D32"/>
    <mergeCell ref="H32:I32"/>
    <mergeCell ref="J32:K32"/>
    <mergeCell ref="P32:Q32"/>
    <mergeCell ref="A33:B33"/>
    <mergeCell ref="C33:D33"/>
    <mergeCell ref="H33:I33"/>
    <mergeCell ref="J33:K33"/>
    <mergeCell ref="P33:Q33"/>
    <mergeCell ref="A34:B34"/>
    <mergeCell ref="C34:D34"/>
    <mergeCell ref="H34:I34"/>
    <mergeCell ref="J34:K34"/>
    <mergeCell ref="P34:Q34"/>
    <mergeCell ref="A35:B35"/>
    <mergeCell ref="C35:D35"/>
    <mergeCell ref="H35:I35"/>
    <mergeCell ref="J35:K35"/>
    <mergeCell ref="P35:Q35"/>
    <mergeCell ref="A36:B36"/>
    <mergeCell ref="C36:D36"/>
    <mergeCell ref="H36:I36"/>
    <mergeCell ref="J36:K36"/>
    <mergeCell ref="P36:Q36"/>
    <mergeCell ref="H39:I39"/>
    <mergeCell ref="J39:K39"/>
    <mergeCell ref="H40:I40"/>
    <mergeCell ref="J40:K40"/>
    <mergeCell ref="A37:B37"/>
    <mergeCell ref="C37:D37"/>
    <mergeCell ref="H37:I37"/>
    <mergeCell ref="J37:K37"/>
    <mergeCell ref="P37:Q37"/>
    <mergeCell ref="A38:B38"/>
    <mergeCell ref="C38:D38"/>
  </mergeCells>
  <phoneticPr fontId="2"/>
  <pageMargins left="0.78700000000000003" right="0.78700000000000003" top="0.98399999999999999" bottom="0.98399999999999999" header="0.51200000000000001" footer="0.51200000000000001"/>
  <pageSetup paperSize="9" scale="87" orientation="landscape" horizontalDpi="300" r:id="rId1"/>
  <headerFooter alignWithMargins="0"/>
  <rowBreaks count="1" manualBreakCount="1">
    <brk id="40" max="1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view="pageBreakPreview" zoomScaleNormal="100" zoomScaleSheetLayoutView="100" workbookViewId="0">
      <selection activeCell="G42" sqref="G42"/>
    </sheetView>
  </sheetViews>
  <sheetFormatPr defaultRowHeight="13.5" x14ac:dyDescent="0.15"/>
  <cols>
    <col min="1" max="1" width="6.875" style="20" customWidth="1"/>
    <col min="2" max="2" width="4.625" style="20" customWidth="1"/>
    <col min="3" max="3" width="8.125" style="51" customWidth="1"/>
    <col min="4" max="4" width="5.125" style="51" customWidth="1"/>
    <col min="5" max="5" width="20.625" style="25" customWidth="1"/>
    <col min="6" max="6" width="10.625" style="20" customWidth="1"/>
    <col min="7" max="7" width="12.375" style="20" customWidth="1"/>
    <col min="8" max="8" width="6.875" style="62" customWidth="1"/>
    <col min="9" max="9" width="4.625" style="62" customWidth="1"/>
    <col min="10" max="10" width="9" style="51"/>
    <col min="11" max="11" width="4.625" style="51" customWidth="1"/>
    <col min="12" max="12" width="20.625" style="25" customWidth="1"/>
    <col min="13" max="13" width="10.625" style="20" customWidth="1"/>
    <col min="14" max="14" width="12.375" style="20" customWidth="1"/>
    <col min="15" max="16384" width="9" style="20"/>
  </cols>
  <sheetData>
    <row r="1" spans="1:17" x14ac:dyDescent="0.15">
      <c r="A1" s="20" t="s">
        <v>0</v>
      </c>
    </row>
    <row r="2" spans="1:17" ht="14.25" thickBot="1" x14ac:dyDescent="0.2">
      <c r="A2" s="20" t="s">
        <v>1</v>
      </c>
    </row>
    <row r="3" spans="1:17" ht="13.5" customHeight="1" thickBot="1" x14ac:dyDescent="0.2">
      <c r="A3" s="239" t="s">
        <v>2</v>
      </c>
      <c r="B3" s="240"/>
      <c r="C3" s="240"/>
      <c r="D3" s="240"/>
      <c r="E3" s="240"/>
      <c r="F3" s="240"/>
      <c r="G3" s="241"/>
      <c r="H3" s="239" t="s">
        <v>3</v>
      </c>
      <c r="I3" s="240"/>
      <c r="J3" s="240"/>
      <c r="K3" s="240"/>
      <c r="L3" s="240"/>
      <c r="M3" s="240"/>
      <c r="N3" s="241"/>
    </row>
    <row r="4" spans="1:17" ht="32.25" customHeight="1" thickBot="1" x14ac:dyDescent="0.2">
      <c r="A4" s="242" t="s">
        <v>4</v>
      </c>
      <c r="B4" s="243"/>
      <c r="C4" s="304" t="s">
        <v>5</v>
      </c>
      <c r="D4" s="305"/>
      <c r="E4" s="22" t="s">
        <v>6</v>
      </c>
      <c r="F4" s="22" t="s">
        <v>7</v>
      </c>
      <c r="G4" s="1" t="s">
        <v>8</v>
      </c>
      <c r="H4" s="311" t="s">
        <v>4</v>
      </c>
      <c r="I4" s="312"/>
      <c r="J4" s="304" t="s">
        <v>5</v>
      </c>
      <c r="K4" s="305"/>
      <c r="L4" s="22" t="s">
        <v>6</v>
      </c>
      <c r="M4" s="22" t="s">
        <v>7</v>
      </c>
      <c r="N4" s="1" t="s">
        <v>8</v>
      </c>
    </row>
    <row r="5" spans="1:17" x14ac:dyDescent="0.15">
      <c r="A5" s="292" t="s">
        <v>282</v>
      </c>
      <c r="B5" s="293"/>
      <c r="C5" s="294" t="s">
        <v>283</v>
      </c>
      <c r="D5" s="295"/>
      <c r="E5" s="17" t="s">
        <v>390</v>
      </c>
      <c r="F5" s="2" t="s">
        <v>9</v>
      </c>
      <c r="G5" s="3" t="s">
        <v>277</v>
      </c>
      <c r="H5" s="292" t="s">
        <v>282</v>
      </c>
      <c r="I5" s="293"/>
      <c r="J5" s="294" t="s">
        <v>283</v>
      </c>
      <c r="K5" s="295"/>
      <c r="L5" s="17" t="s">
        <v>390</v>
      </c>
      <c r="M5" s="2" t="s">
        <v>9</v>
      </c>
      <c r="N5" s="63" t="s">
        <v>218</v>
      </c>
      <c r="O5" s="20" t="str">
        <f>CONCATENATE("K",A5)</f>
        <v>K366-Ⅰ-501</v>
      </c>
      <c r="P5" s="309"/>
      <c r="Q5" s="310"/>
    </row>
    <row r="6" spans="1:17" x14ac:dyDescent="0.15">
      <c r="A6" s="292" t="s">
        <v>284</v>
      </c>
      <c r="B6" s="293"/>
      <c r="C6" s="296" t="s">
        <v>285</v>
      </c>
      <c r="D6" s="279"/>
      <c r="E6" s="17" t="s">
        <v>390</v>
      </c>
      <c r="F6" s="2" t="s">
        <v>9</v>
      </c>
      <c r="G6" s="3" t="s">
        <v>218</v>
      </c>
      <c r="H6" s="292" t="s">
        <v>284</v>
      </c>
      <c r="I6" s="293"/>
      <c r="J6" s="296" t="s">
        <v>285</v>
      </c>
      <c r="K6" s="279"/>
      <c r="L6" s="17" t="s">
        <v>390</v>
      </c>
      <c r="M6" s="2" t="s">
        <v>9</v>
      </c>
      <c r="N6" s="3" t="s">
        <v>218</v>
      </c>
      <c r="O6" s="20" t="str">
        <f t="shared" ref="O6:O31" si="0">CONCATENATE("K",A6)</f>
        <v>K366-Ⅰ-502</v>
      </c>
      <c r="P6" s="309"/>
      <c r="Q6" s="310"/>
    </row>
    <row r="7" spans="1:17" s="13" customFormat="1" x14ac:dyDescent="0.15">
      <c r="A7" s="292" t="s">
        <v>286</v>
      </c>
      <c r="B7" s="293"/>
      <c r="C7" s="296" t="s">
        <v>287</v>
      </c>
      <c r="D7" s="279"/>
      <c r="E7" s="17" t="s">
        <v>390</v>
      </c>
      <c r="F7" s="2" t="s">
        <v>9</v>
      </c>
      <c r="G7" s="3" t="s">
        <v>218</v>
      </c>
      <c r="H7" s="292" t="s">
        <v>286</v>
      </c>
      <c r="I7" s="293"/>
      <c r="J7" s="296" t="s">
        <v>287</v>
      </c>
      <c r="K7" s="279"/>
      <c r="L7" s="17" t="s">
        <v>390</v>
      </c>
      <c r="M7" s="2" t="s">
        <v>9</v>
      </c>
      <c r="N7" s="63" t="s">
        <v>218</v>
      </c>
      <c r="O7" s="20" t="str">
        <f t="shared" si="0"/>
        <v>K366-Ⅰ-503</v>
      </c>
      <c r="P7" s="309"/>
      <c r="Q7" s="310"/>
    </row>
    <row r="8" spans="1:17" s="13" customFormat="1" x14ac:dyDescent="0.15">
      <c r="A8" s="292" t="s">
        <v>288</v>
      </c>
      <c r="B8" s="293"/>
      <c r="C8" s="296" t="s">
        <v>289</v>
      </c>
      <c r="D8" s="279"/>
      <c r="E8" s="17" t="s">
        <v>390</v>
      </c>
      <c r="F8" s="2" t="s">
        <v>9</v>
      </c>
      <c r="G8" s="3" t="s">
        <v>218</v>
      </c>
      <c r="H8" s="292" t="s">
        <v>288</v>
      </c>
      <c r="I8" s="293"/>
      <c r="J8" s="296" t="s">
        <v>289</v>
      </c>
      <c r="K8" s="279"/>
      <c r="L8" s="17" t="s">
        <v>390</v>
      </c>
      <c r="M8" s="2" t="s">
        <v>9</v>
      </c>
      <c r="N8" s="63" t="s">
        <v>218</v>
      </c>
      <c r="O8" s="20" t="str">
        <f t="shared" si="0"/>
        <v>K366-Ⅱ-501</v>
      </c>
      <c r="P8" s="309"/>
      <c r="Q8" s="310"/>
    </row>
    <row r="9" spans="1:17" s="13" customFormat="1" x14ac:dyDescent="0.15">
      <c r="A9" s="292" t="s">
        <v>290</v>
      </c>
      <c r="B9" s="293"/>
      <c r="C9" s="296" t="s">
        <v>291</v>
      </c>
      <c r="D9" s="279"/>
      <c r="E9" s="17" t="s">
        <v>390</v>
      </c>
      <c r="F9" s="2" t="s">
        <v>9</v>
      </c>
      <c r="G9" s="3" t="s">
        <v>218</v>
      </c>
      <c r="H9" s="292" t="s">
        <v>219</v>
      </c>
      <c r="I9" s="293"/>
      <c r="J9" s="296" t="s">
        <v>219</v>
      </c>
      <c r="K9" s="279"/>
      <c r="L9" s="17" t="s">
        <v>219</v>
      </c>
      <c r="M9" s="2" t="s">
        <v>219</v>
      </c>
      <c r="N9" s="63" t="s">
        <v>219</v>
      </c>
      <c r="O9" s="20" t="str">
        <f t="shared" si="0"/>
        <v>K366-Ⅱ-502</v>
      </c>
      <c r="P9" s="309"/>
      <c r="Q9" s="310"/>
    </row>
    <row r="10" spans="1:17" x14ac:dyDescent="0.15">
      <c r="A10" s="292" t="s">
        <v>292</v>
      </c>
      <c r="B10" s="293"/>
      <c r="C10" s="294" t="s">
        <v>293</v>
      </c>
      <c r="D10" s="295"/>
      <c r="E10" s="17" t="s">
        <v>390</v>
      </c>
      <c r="F10" s="2" t="s">
        <v>9</v>
      </c>
      <c r="G10" s="3" t="s">
        <v>218</v>
      </c>
      <c r="H10" s="292" t="s">
        <v>292</v>
      </c>
      <c r="I10" s="293"/>
      <c r="J10" s="294" t="s">
        <v>293</v>
      </c>
      <c r="K10" s="295"/>
      <c r="L10" s="17" t="s">
        <v>390</v>
      </c>
      <c r="M10" s="2" t="s">
        <v>9</v>
      </c>
      <c r="N10" s="63" t="s">
        <v>218</v>
      </c>
      <c r="O10" s="20" t="str">
        <f t="shared" si="0"/>
        <v>K366-J-501</v>
      </c>
      <c r="P10" s="309"/>
      <c r="Q10" s="310"/>
    </row>
    <row r="11" spans="1:17" x14ac:dyDescent="0.15">
      <c r="A11" s="292" t="s">
        <v>294</v>
      </c>
      <c r="B11" s="293"/>
      <c r="C11" s="294" t="s">
        <v>295</v>
      </c>
      <c r="D11" s="295"/>
      <c r="E11" s="17" t="s">
        <v>390</v>
      </c>
      <c r="F11" s="2" t="s">
        <v>9</v>
      </c>
      <c r="G11" s="3" t="s">
        <v>218</v>
      </c>
      <c r="H11" s="292" t="s">
        <v>294</v>
      </c>
      <c r="I11" s="293"/>
      <c r="J11" s="294" t="s">
        <v>295</v>
      </c>
      <c r="K11" s="295"/>
      <c r="L11" s="17" t="s">
        <v>390</v>
      </c>
      <c r="M11" s="2" t="s">
        <v>9</v>
      </c>
      <c r="N11" s="63" t="s">
        <v>218</v>
      </c>
      <c r="O11" s="20" t="str">
        <f t="shared" si="0"/>
        <v>K366-J-504</v>
      </c>
      <c r="P11" s="309"/>
      <c r="Q11" s="310"/>
    </row>
    <row r="12" spans="1:17" x14ac:dyDescent="0.15">
      <c r="A12" s="292" t="s">
        <v>296</v>
      </c>
      <c r="B12" s="293"/>
      <c r="C12" s="294" t="s">
        <v>297</v>
      </c>
      <c r="D12" s="295"/>
      <c r="E12" s="17" t="s">
        <v>390</v>
      </c>
      <c r="F12" s="2" t="s">
        <v>9</v>
      </c>
      <c r="G12" s="3" t="s">
        <v>218</v>
      </c>
      <c r="H12" s="292" t="s">
        <v>296</v>
      </c>
      <c r="I12" s="293"/>
      <c r="J12" s="294" t="s">
        <v>297</v>
      </c>
      <c r="K12" s="295"/>
      <c r="L12" s="17" t="s">
        <v>390</v>
      </c>
      <c r="M12" s="2" t="s">
        <v>9</v>
      </c>
      <c r="N12" s="63" t="s">
        <v>218</v>
      </c>
      <c r="O12" s="20" t="str">
        <f t="shared" si="0"/>
        <v>K366-J-505</v>
      </c>
      <c r="P12" s="309"/>
      <c r="Q12" s="310"/>
    </row>
    <row r="13" spans="1:17" x14ac:dyDescent="0.15">
      <c r="A13" s="226" t="s">
        <v>298</v>
      </c>
      <c r="B13" s="227"/>
      <c r="C13" s="294" t="s">
        <v>299</v>
      </c>
      <c r="D13" s="295"/>
      <c r="E13" s="17" t="s">
        <v>390</v>
      </c>
      <c r="F13" s="2" t="s">
        <v>9</v>
      </c>
      <c r="G13" s="4" t="s">
        <v>240</v>
      </c>
      <c r="H13" s="226" t="s">
        <v>298</v>
      </c>
      <c r="I13" s="227"/>
      <c r="J13" s="294" t="s">
        <v>299</v>
      </c>
      <c r="K13" s="295"/>
      <c r="L13" s="17" t="s">
        <v>390</v>
      </c>
      <c r="M13" s="2" t="s">
        <v>9</v>
      </c>
      <c r="N13" s="4" t="s">
        <v>240</v>
      </c>
      <c r="O13" s="20" t="str">
        <f t="shared" si="0"/>
        <v>KK0420-1</v>
      </c>
      <c r="P13" s="309"/>
      <c r="Q13" s="310"/>
    </row>
    <row r="14" spans="1:17" s="13" customFormat="1" x14ac:dyDescent="0.15">
      <c r="A14" s="226" t="s">
        <v>300</v>
      </c>
      <c r="B14" s="227"/>
      <c r="C14" s="294" t="s">
        <v>301</v>
      </c>
      <c r="D14" s="295"/>
      <c r="E14" s="17" t="s">
        <v>390</v>
      </c>
      <c r="F14" s="2" t="s">
        <v>9</v>
      </c>
      <c r="G14" s="4" t="s">
        <v>240</v>
      </c>
      <c r="H14" s="226" t="s">
        <v>300</v>
      </c>
      <c r="I14" s="227"/>
      <c r="J14" s="294" t="s">
        <v>301</v>
      </c>
      <c r="K14" s="295"/>
      <c r="L14" s="17" t="s">
        <v>390</v>
      </c>
      <c r="M14" s="2" t="s">
        <v>9</v>
      </c>
      <c r="N14" s="4" t="s">
        <v>240</v>
      </c>
      <c r="O14" s="20" t="str">
        <f t="shared" si="0"/>
        <v>KK0420-2</v>
      </c>
      <c r="P14" s="309"/>
      <c r="Q14" s="310"/>
    </row>
    <row r="15" spans="1:17" x14ac:dyDescent="0.15">
      <c r="A15" s="278" t="s">
        <v>302</v>
      </c>
      <c r="B15" s="279"/>
      <c r="C15" s="294" t="s">
        <v>303</v>
      </c>
      <c r="D15" s="295"/>
      <c r="E15" s="17" t="s">
        <v>390</v>
      </c>
      <c r="F15" s="2" t="s">
        <v>9</v>
      </c>
      <c r="G15" s="4" t="s">
        <v>240</v>
      </c>
      <c r="H15" s="278" t="s">
        <v>302</v>
      </c>
      <c r="I15" s="279"/>
      <c r="J15" s="294" t="s">
        <v>303</v>
      </c>
      <c r="K15" s="295"/>
      <c r="L15" s="17" t="s">
        <v>390</v>
      </c>
      <c r="M15" s="2" t="s">
        <v>9</v>
      </c>
      <c r="N15" s="4" t="s">
        <v>240</v>
      </c>
      <c r="O15" s="20" t="str">
        <f t="shared" si="0"/>
        <v>KK0429</v>
      </c>
      <c r="P15" s="309"/>
      <c r="Q15" s="310"/>
    </row>
    <row r="16" spans="1:17" x14ac:dyDescent="0.15">
      <c r="A16" s="226" t="s">
        <v>304</v>
      </c>
      <c r="B16" s="227"/>
      <c r="C16" s="296" t="s">
        <v>305</v>
      </c>
      <c r="D16" s="279"/>
      <c r="E16" s="17" t="s">
        <v>390</v>
      </c>
      <c r="F16" s="2" t="s">
        <v>9</v>
      </c>
      <c r="G16" s="4" t="s">
        <v>240</v>
      </c>
      <c r="H16" s="226" t="s">
        <v>304</v>
      </c>
      <c r="I16" s="227"/>
      <c r="J16" s="296" t="s">
        <v>305</v>
      </c>
      <c r="K16" s="279"/>
      <c r="L16" s="17" t="s">
        <v>390</v>
      </c>
      <c r="M16" s="2" t="s">
        <v>9</v>
      </c>
      <c r="N16" s="4" t="s">
        <v>240</v>
      </c>
      <c r="O16" s="20" t="str">
        <f t="shared" si="0"/>
        <v>KK0430</v>
      </c>
      <c r="P16" s="309"/>
      <c r="Q16" s="310"/>
    </row>
    <row r="17" spans="1:17" x14ac:dyDescent="0.15">
      <c r="A17" s="278" t="s">
        <v>306</v>
      </c>
      <c r="B17" s="279"/>
      <c r="C17" s="294" t="s">
        <v>307</v>
      </c>
      <c r="D17" s="295"/>
      <c r="E17" s="17" t="s">
        <v>390</v>
      </c>
      <c r="F17" s="2" t="s">
        <v>9</v>
      </c>
      <c r="G17" s="4" t="s">
        <v>240</v>
      </c>
      <c r="H17" s="278" t="s">
        <v>306</v>
      </c>
      <c r="I17" s="279"/>
      <c r="J17" s="294" t="s">
        <v>307</v>
      </c>
      <c r="K17" s="295"/>
      <c r="L17" s="17" t="s">
        <v>390</v>
      </c>
      <c r="M17" s="2" t="s">
        <v>9</v>
      </c>
      <c r="N17" s="4" t="s">
        <v>240</v>
      </c>
      <c r="O17" s="20" t="str">
        <f t="shared" si="0"/>
        <v>KK2517-1</v>
      </c>
      <c r="P17" s="309"/>
      <c r="Q17" s="310"/>
    </row>
    <row r="18" spans="1:17" x14ac:dyDescent="0.15">
      <c r="A18" s="278" t="s">
        <v>308</v>
      </c>
      <c r="B18" s="279"/>
      <c r="C18" s="294" t="s">
        <v>309</v>
      </c>
      <c r="D18" s="295"/>
      <c r="E18" s="17" t="s">
        <v>390</v>
      </c>
      <c r="F18" s="2" t="s">
        <v>9</v>
      </c>
      <c r="G18" s="4" t="s">
        <v>240</v>
      </c>
      <c r="H18" s="278" t="s">
        <v>308</v>
      </c>
      <c r="I18" s="279"/>
      <c r="J18" s="294" t="s">
        <v>309</v>
      </c>
      <c r="K18" s="295"/>
      <c r="L18" s="17" t="s">
        <v>390</v>
      </c>
      <c r="M18" s="2" t="s">
        <v>9</v>
      </c>
      <c r="N18" s="4" t="s">
        <v>240</v>
      </c>
      <c r="O18" s="20" t="str">
        <f t="shared" si="0"/>
        <v>KK2517-2</v>
      </c>
      <c r="P18" s="309"/>
      <c r="Q18" s="310"/>
    </row>
    <row r="19" spans="1:17" x14ac:dyDescent="0.15">
      <c r="A19" s="278" t="s">
        <v>310</v>
      </c>
      <c r="B19" s="279"/>
      <c r="C19" s="294" t="s">
        <v>311</v>
      </c>
      <c r="D19" s="295"/>
      <c r="E19" s="17" t="s">
        <v>390</v>
      </c>
      <c r="F19" s="2" t="s">
        <v>9</v>
      </c>
      <c r="G19" s="4" t="s">
        <v>240</v>
      </c>
      <c r="H19" s="278" t="s">
        <v>310</v>
      </c>
      <c r="I19" s="279"/>
      <c r="J19" s="294" t="s">
        <v>311</v>
      </c>
      <c r="K19" s="295"/>
      <c r="L19" s="17" t="s">
        <v>390</v>
      </c>
      <c r="M19" s="2" t="s">
        <v>9</v>
      </c>
      <c r="N19" s="4" t="s">
        <v>240</v>
      </c>
      <c r="O19" s="20" t="str">
        <f t="shared" si="0"/>
        <v>KK2518</v>
      </c>
      <c r="P19" s="309"/>
      <c r="Q19" s="310"/>
    </row>
    <row r="20" spans="1:17" x14ac:dyDescent="0.15">
      <c r="A20" s="278" t="s">
        <v>312</v>
      </c>
      <c r="B20" s="279"/>
      <c r="C20" s="294" t="s">
        <v>313</v>
      </c>
      <c r="D20" s="295"/>
      <c r="E20" s="17" t="s">
        <v>390</v>
      </c>
      <c r="F20" s="2" t="s">
        <v>9</v>
      </c>
      <c r="G20" s="4" t="s">
        <v>240</v>
      </c>
      <c r="H20" s="278" t="s">
        <v>312</v>
      </c>
      <c r="I20" s="279"/>
      <c r="J20" s="294" t="s">
        <v>313</v>
      </c>
      <c r="K20" s="295"/>
      <c r="L20" s="17" t="s">
        <v>390</v>
      </c>
      <c r="M20" s="2" t="s">
        <v>9</v>
      </c>
      <c r="N20" s="4" t="s">
        <v>240</v>
      </c>
      <c r="O20" s="20" t="str">
        <f t="shared" si="0"/>
        <v>KK2519</v>
      </c>
      <c r="P20" s="309"/>
      <c r="Q20" s="310"/>
    </row>
    <row r="21" spans="1:17" x14ac:dyDescent="0.15">
      <c r="A21" s="278" t="s">
        <v>314</v>
      </c>
      <c r="B21" s="279"/>
      <c r="C21" s="294" t="s">
        <v>315</v>
      </c>
      <c r="D21" s="295"/>
      <c r="E21" s="17" t="s">
        <v>390</v>
      </c>
      <c r="F21" s="2" t="s">
        <v>9</v>
      </c>
      <c r="G21" s="4" t="s">
        <v>240</v>
      </c>
      <c r="H21" s="278" t="s">
        <v>314</v>
      </c>
      <c r="I21" s="279"/>
      <c r="J21" s="294" t="s">
        <v>315</v>
      </c>
      <c r="K21" s="295"/>
      <c r="L21" s="17" t="s">
        <v>390</v>
      </c>
      <c r="M21" s="2" t="s">
        <v>9</v>
      </c>
      <c r="N21" s="4" t="s">
        <v>240</v>
      </c>
      <c r="O21" s="20" t="str">
        <f t="shared" si="0"/>
        <v>KK2520</v>
      </c>
      <c r="P21" s="309"/>
      <c r="Q21" s="310"/>
    </row>
    <row r="22" spans="1:17" x14ac:dyDescent="0.15">
      <c r="A22" s="278" t="s">
        <v>316</v>
      </c>
      <c r="B22" s="279"/>
      <c r="C22" s="294" t="s">
        <v>317</v>
      </c>
      <c r="D22" s="295"/>
      <c r="E22" s="17" t="s">
        <v>390</v>
      </c>
      <c r="F22" s="2" t="s">
        <v>9</v>
      </c>
      <c r="G22" s="4" t="s">
        <v>240</v>
      </c>
      <c r="H22" s="278" t="s">
        <v>316</v>
      </c>
      <c r="I22" s="279"/>
      <c r="J22" s="294" t="s">
        <v>317</v>
      </c>
      <c r="K22" s="295"/>
      <c r="L22" s="17" t="s">
        <v>390</v>
      </c>
      <c r="M22" s="2" t="s">
        <v>9</v>
      </c>
      <c r="N22" s="4" t="s">
        <v>240</v>
      </c>
      <c r="O22" s="20" t="str">
        <f t="shared" si="0"/>
        <v>KK2521</v>
      </c>
      <c r="P22" s="309"/>
      <c r="Q22" s="310"/>
    </row>
    <row r="23" spans="1:17" x14ac:dyDescent="0.15">
      <c r="A23" s="278" t="s">
        <v>318</v>
      </c>
      <c r="B23" s="279"/>
      <c r="C23" s="294" t="s">
        <v>319</v>
      </c>
      <c r="D23" s="295"/>
      <c r="E23" s="17" t="s">
        <v>390</v>
      </c>
      <c r="F23" s="2" t="s">
        <v>9</v>
      </c>
      <c r="G23" s="4" t="s">
        <v>240</v>
      </c>
      <c r="H23" s="278" t="s">
        <v>318</v>
      </c>
      <c r="I23" s="279"/>
      <c r="J23" s="294" t="s">
        <v>319</v>
      </c>
      <c r="K23" s="295"/>
      <c r="L23" s="17" t="s">
        <v>390</v>
      </c>
      <c r="M23" s="2" t="s">
        <v>9</v>
      </c>
      <c r="N23" s="4" t="s">
        <v>240</v>
      </c>
      <c r="O23" s="20" t="str">
        <f t="shared" si="0"/>
        <v>KK2522</v>
      </c>
      <c r="P23" s="309"/>
      <c r="Q23" s="310"/>
    </row>
    <row r="24" spans="1:17" x14ac:dyDescent="0.15">
      <c r="A24" s="278" t="s">
        <v>320</v>
      </c>
      <c r="B24" s="279"/>
      <c r="C24" s="294" t="s">
        <v>321</v>
      </c>
      <c r="D24" s="295"/>
      <c r="E24" s="17" t="s">
        <v>390</v>
      </c>
      <c r="F24" s="2" t="s">
        <v>9</v>
      </c>
      <c r="G24" s="4" t="s">
        <v>240</v>
      </c>
      <c r="H24" s="278" t="s">
        <v>320</v>
      </c>
      <c r="I24" s="279"/>
      <c r="J24" s="294" t="s">
        <v>321</v>
      </c>
      <c r="K24" s="295"/>
      <c r="L24" s="17" t="s">
        <v>390</v>
      </c>
      <c r="M24" s="2" t="s">
        <v>9</v>
      </c>
      <c r="N24" s="4" t="s">
        <v>240</v>
      </c>
      <c r="O24" s="20" t="str">
        <f t="shared" si="0"/>
        <v>KK2523</v>
      </c>
      <c r="P24" s="309"/>
      <c r="Q24" s="310"/>
    </row>
    <row r="25" spans="1:17" x14ac:dyDescent="0.15">
      <c r="A25" s="278" t="s">
        <v>322</v>
      </c>
      <c r="B25" s="279"/>
      <c r="C25" s="294" t="s">
        <v>323</v>
      </c>
      <c r="D25" s="295"/>
      <c r="E25" s="17" t="s">
        <v>390</v>
      </c>
      <c r="F25" s="2" t="s">
        <v>9</v>
      </c>
      <c r="G25" s="4" t="s">
        <v>240</v>
      </c>
      <c r="H25" s="278" t="s">
        <v>322</v>
      </c>
      <c r="I25" s="279"/>
      <c r="J25" s="294" t="s">
        <v>323</v>
      </c>
      <c r="K25" s="295"/>
      <c r="L25" s="17" t="s">
        <v>390</v>
      </c>
      <c r="M25" s="2" t="s">
        <v>9</v>
      </c>
      <c r="N25" s="4" t="s">
        <v>240</v>
      </c>
      <c r="O25" s="20" t="str">
        <f t="shared" si="0"/>
        <v>KK2524</v>
      </c>
      <c r="P25" s="309"/>
      <c r="Q25" s="310"/>
    </row>
    <row r="26" spans="1:17" x14ac:dyDescent="0.15">
      <c r="A26" s="278" t="s">
        <v>324</v>
      </c>
      <c r="B26" s="279"/>
      <c r="C26" s="294" t="s">
        <v>325</v>
      </c>
      <c r="D26" s="295"/>
      <c r="E26" s="17" t="s">
        <v>390</v>
      </c>
      <c r="F26" s="2" t="s">
        <v>9</v>
      </c>
      <c r="G26" s="4" t="s">
        <v>240</v>
      </c>
      <c r="H26" s="278" t="s">
        <v>324</v>
      </c>
      <c r="I26" s="279"/>
      <c r="J26" s="294" t="s">
        <v>325</v>
      </c>
      <c r="K26" s="295"/>
      <c r="L26" s="17" t="s">
        <v>390</v>
      </c>
      <c r="M26" s="2" t="s">
        <v>9</v>
      </c>
      <c r="N26" s="4" t="s">
        <v>240</v>
      </c>
      <c r="O26" s="20" t="str">
        <f t="shared" si="0"/>
        <v>KK2525</v>
      </c>
      <c r="P26" s="309"/>
      <c r="Q26" s="310"/>
    </row>
    <row r="27" spans="1:17" x14ac:dyDescent="0.15">
      <c r="A27" s="278" t="s">
        <v>326</v>
      </c>
      <c r="B27" s="279"/>
      <c r="C27" s="294" t="s">
        <v>327</v>
      </c>
      <c r="D27" s="295"/>
      <c r="E27" s="17" t="s">
        <v>390</v>
      </c>
      <c r="F27" s="2" t="s">
        <v>9</v>
      </c>
      <c r="G27" s="4" t="s">
        <v>240</v>
      </c>
      <c r="H27" s="278" t="s">
        <v>326</v>
      </c>
      <c r="I27" s="279"/>
      <c r="J27" s="294" t="s">
        <v>327</v>
      </c>
      <c r="K27" s="295"/>
      <c r="L27" s="17" t="s">
        <v>390</v>
      </c>
      <c r="M27" s="2" t="s">
        <v>9</v>
      </c>
      <c r="N27" s="4" t="s">
        <v>240</v>
      </c>
      <c r="O27" s="20" t="str">
        <f t="shared" si="0"/>
        <v>KK2527</v>
      </c>
      <c r="P27" s="309"/>
      <c r="Q27" s="310"/>
    </row>
    <row r="28" spans="1:17" x14ac:dyDescent="0.15">
      <c r="A28" s="278" t="s">
        <v>328</v>
      </c>
      <c r="B28" s="279"/>
      <c r="C28" s="294" t="s">
        <v>329</v>
      </c>
      <c r="D28" s="295"/>
      <c r="E28" s="17" t="s">
        <v>390</v>
      </c>
      <c r="F28" s="2" t="s">
        <v>9</v>
      </c>
      <c r="G28" s="4" t="s">
        <v>240</v>
      </c>
      <c r="H28" s="278" t="s">
        <v>328</v>
      </c>
      <c r="I28" s="279"/>
      <c r="J28" s="294" t="s">
        <v>329</v>
      </c>
      <c r="K28" s="295"/>
      <c r="L28" s="17" t="s">
        <v>390</v>
      </c>
      <c r="M28" s="2" t="s">
        <v>9</v>
      </c>
      <c r="N28" s="4" t="s">
        <v>240</v>
      </c>
      <c r="O28" s="20" t="str">
        <f t="shared" si="0"/>
        <v>KK2528</v>
      </c>
      <c r="P28" s="309"/>
      <c r="Q28" s="310"/>
    </row>
    <row r="29" spans="1:17" x14ac:dyDescent="0.15">
      <c r="A29" s="292"/>
      <c r="B29" s="293"/>
      <c r="C29" s="294"/>
      <c r="D29" s="295"/>
      <c r="E29" s="17"/>
      <c r="F29" s="2"/>
      <c r="G29" s="3"/>
      <c r="H29" s="308"/>
      <c r="I29" s="295"/>
      <c r="J29" s="294"/>
      <c r="K29" s="295"/>
      <c r="L29" s="17"/>
      <c r="M29" s="2"/>
      <c r="N29" s="4"/>
      <c r="O29" s="20" t="str">
        <f t="shared" si="0"/>
        <v>K</v>
      </c>
      <c r="P29" s="309"/>
      <c r="Q29" s="310"/>
    </row>
    <row r="30" spans="1:17" x14ac:dyDescent="0.15">
      <c r="A30" s="292"/>
      <c r="B30" s="293"/>
      <c r="C30" s="294"/>
      <c r="D30" s="295"/>
      <c r="E30" s="17"/>
      <c r="F30" s="2"/>
      <c r="G30" s="3"/>
      <c r="H30" s="308"/>
      <c r="I30" s="295"/>
      <c r="J30" s="294"/>
      <c r="K30" s="295"/>
      <c r="L30" s="17"/>
      <c r="M30" s="2"/>
      <c r="N30" s="4"/>
      <c r="O30" s="20" t="str">
        <f t="shared" si="0"/>
        <v>K</v>
      </c>
      <c r="P30" s="309"/>
      <c r="Q30" s="310"/>
    </row>
    <row r="31" spans="1:17" x14ac:dyDescent="0.15">
      <c r="A31" s="292"/>
      <c r="B31" s="293"/>
      <c r="C31" s="294"/>
      <c r="D31" s="295"/>
      <c r="E31" s="17"/>
      <c r="F31" s="2"/>
      <c r="G31" s="3"/>
      <c r="H31" s="308"/>
      <c r="I31" s="295"/>
      <c r="J31" s="294"/>
      <c r="K31" s="295"/>
      <c r="L31" s="17"/>
      <c r="M31" s="2"/>
      <c r="N31" s="4"/>
      <c r="O31" s="20" t="str">
        <f t="shared" si="0"/>
        <v>K</v>
      </c>
      <c r="P31" s="309"/>
      <c r="Q31" s="310"/>
    </row>
    <row r="32" spans="1:17" x14ac:dyDescent="0.15">
      <c r="A32" s="292"/>
      <c r="B32" s="293"/>
      <c r="C32" s="294"/>
      <c r="D32" s="295"/>
      <c r="E32" s="17"/>
      <c r="F32" s="2"/>
      <c r="G32" s="3"/>
      <c r="H32" s="308"/>
      <c r="I32" s="295"/>
      <c r="J32" s="294"/>
      <c r="K32" s="295"/>
      <c r="L32" s="17"/>
      <c r="M32" s="2"/>
      <c r="N32" s="4"/>
    </row>
    <row r="33" spans="1:14" x14ac:dyDescent="0.15">
      <c r="A33" s="292"/>
      <c r="B33" s="293"/>
      <c r="C33" s="294"/>
      <c r="D33" s="295"/>
      <c r="E33" s="17"/>
      <c r="F33" s="2"/>
      <c r="G33" s="3"/>
      <c r="H33" s="308"/>
      <c r="I33" s="295"/>
      <c r="J33" s="294"/>
      <c r="K33" s="295"/>
      <c r="L33" s="17"/>
      <c r="M33" s="2"/>
      <c r="N33" s="4"/>
    </row>
    <row r="34" spans="1:14" x14ac:dyDescent="0.15">
      <c r="A34" s="292"/>
      <c r="B34" s="293"/>
      <c r="C34" s="294"/>
      <c r="D34" s="295"/>
      <c r="E34" s="17"/>
      <c r="F34" s="2"/>
      <c r="G34" s="3"/>
      <c r="H34" s="308"/>
      <c r="I34" s="295"/>
      <c r="J34" s="294"/>
      <c r="K34" s="295"/>
      <c r="L34" s="17"/>
      <c r="M34" s="2"/>
      <c r="N34" s="4"/>
    </row>
    <row r="35" spans="1:14" x14ac:dyDescent="0.15">
      <c r="A35" s="292"/>
      <c r="B35" s="293"/>
      <c r="C35" s="294"/>
      <c r="D35" s="295"/>
      <c r="E35" s="17"/>
      <c r="F35" s="2"/>
      <c r="G35" s="3"/>
      <c r="H35" s="308"/>
      <c r="I35" s="295"/>
      <c r="J35" s="294"/>
      <c r="K35" s="295"/>
      <c r="L35" s="17"/>
      <c r="M35" s="2"/>
      <c r="N35" s="4"/>
    </row>
    <row r="36" spans="1:14" x14ac:dyDescent="0.15">
      <c r="A36" s="292"/>
      <c r="B36" s="293"/>
      <c r="C36" s="294"/>
      <c r="D36" s="295"/>
      <c r="E36" s="17"/>
      <c r="F36" s="2"/>
      <c r="G36" s="3"/>
      <c r="H36" s="308"/>
      <c r="I36" s="295"/>
      <c r="J36" s="294"/>
      <c r="K36" s="295"/>
      <c r="L36" s="17"/>
      <c r="M36" s="2"/>
      <c r="N36" s="4"/>
    </row>
    <row r="37" spans="1:14" ht="14.25" thickBot="1" x14ac:dyDescent="0.2">
      <c r="A37" s="288"/>
      <c r="B37" s="289"/>
      <c r="C37" s="290"/>
      <c r="D37" s="291"/>
      <c r="E37" s="18"/>
      <c r="F37" s="10"/>
      <c r="G37" s="11"/>
      <c r="H37" s="307"/>
      <c r="I37" s="291"/>
      <c r="J37" s="290"/>
      <c r="K37" s="291"/>
      <c r="L37" s="18"/>
      <c r="M37" s="10"/>
      <c r="N37" s="12"/>
    </row>
    <row r="38" spans="1:14" x14ac:dyDescent="0.15">
      <c r="A38" s="254"/>
      <c r="B38" s="254"/>
      <c r="C38" s="270"/>
      <c r="D38" s="270"/>
    </row>
    <row r="39" spans="1:14" x14ac:dyDescent="0.15">
      <c r="A39" s="25"/>
      <c r="B39" s="25"/>
      <c r="C39" s="56"/>
      <c r="D39" s="56"/>
      <c r="G39" s="14" t="s">
        <v>10</v>
      </c>
      <c r="H39" s="306" t="s">
        <v>330</v>
      </c>
      <c r="I39" s="306"/>
      <c r="J39" s="271" t="s">
        <v>331</v>
      </c>
      <c r="K39" s="271"/>
    </row>
    <row r="40" spans="1:14" x14ac:dyDescent="0.15">
      <c r="A40" s="25"/>
      <c r="B40" s="25"/>
      <c r="C40" s="56"/>
      <c r="D40" s="56"/>
      <c r="G40" s="14" t="s">
        <v>11</v>
      </c>
      <c r="H40" s="306" t="s">
        <v>330</v>
      </c>
      <c r="I40" s="306"/>
      <c r="J40" s="271" t="s">
        <v>332</v>
      </c>
      <c r="K40" s="271"/>
    </row>
  </sheetData>
  <mergeCells count="171">
    <mergeCell ref="A3:G3"/>
    <mergeCell ref="H3:N3"/>
    <mergeCell ref="A4:B4"/>
    <mergeCell ref="C4:D4"/>
    <mergeCell ref="H4:I4"/>
    <mergeCell ref="J4:K4"/>
    <mergeCell ref="A5:B5"/>
    <mergeCell ref="C5:D5"/>
    <mergeCell ref="H5:I5"/>
    <mergeCell ref="J5:K5"/>
    <mergeCell ref="P5:Q5"/>
    <mergeCell ref="A6:B6"/>
    <mergeCell ref="C6:D6"/>
    <mergeCell ref="H6:I6"/>
    <mergeCell ref="J6:K6"/>
    <mergeCell ref="P6:Q6"/>
    <mergeCell ref="A7:B7"/>
    <mergeCell ref="C7:D7"/>
    <mergeCell ref="H7:I7"/>
    <mergeCell ref="J7:K7"/>
    <mergeCell ref="P7:Q7"/>
    <mergeCell ref="A8:B8"/>
    <mergeCell ref="C8:D8"/>
    <mergeCell ref="H8:I8"/>
    <mergeCell ref="J8:K8"/>
    <mergeCell ref="P8:Q8"/>
    <mergeCell ref="A9:B9"/>
    <mergeCell ref="C9:D9"/>
    <mergeCell ref="H9:I9"/>
    <mergeCell ref="J9:K9"/>
    <mergeCell ref="P9:Q9"/>
    <mergeCell ref="A10:B10"/>
    <mergeCell ref="C10:D10"/>
    <mergeCell ref="H10:I10"/>
    <mergeCell ref="J10:K10"/>
    <mergeCell ref="P10:Q10"/>
    <mergeCell ref="A11:B11"/>
    <mergeCell ref="C11:D11"/>
    <mergeCell ref="H11:I11"/>
    <mergeCell ref="J11:K11"/>
    <mergeCell ref="P11:Q11"/>
    <mergeCell ref="A12:B12"/>
    <mergeCell ref="C12:D12"/>
    <mergeCell ref="H12:I12"/>
    <mergeCell ref="J12:K12"/>
    <mergeCell ref="P12:Q12"/>
    <mergeCell ref="A13:B13"/>
    <mergeCell ref="C13:D13"/>
    <mergeCell ref="H13:I13"/>
    <mergeCell ref="J13:K13"/>
    <mergeCell ref="P13:Q13"/>
    <mergeCell ref="A14:B14"/>
    <mergeCell ref="C14:D14"/>
    <mergeCell ref="H14:I14"/>
    <mergeCell ref="J14:K14"/>
    <mergeCell ref="P14:Q14"/>
    <mergeCell ref="A15:B15"/>
    <mergeCell ref="C15:D15"/>
    <mergeCell ref="H15:I15"/>
    <mergeCell ref="J15:K15"/>
    <mergeCell ref="P15:Q15"/>
    <mergeCell ref="A16:B16"/>
    <mergeCell ref="C16:D16"/>
    <mergeCell ref="H16:I16"/>
    <mergeCell ref="J16:K16"/>
    <mergeCell ref="P16:Q16"/>
    <mergeCell ref="A17:B17"/>
    <mergeCell ref="C17:D17"/>
    <mergeCell ref="H17:I17"/>
    <mergeCell ref="J17:K17"/>
    <mergeCell ref="P17:Q17"/>
    <mergeCell ref="A18:B18"/>
    <mergeCell ref="C18:D18"/>
    <mergeCell ref="H18:I18"/>
    <mergeCell ref="J18:K18"/>
    <mergeCell ref="P18:Q18"/>
    <mergeCell ref="A19:B19"/>
    <mergeCell ref="C19:D19"/>
    <mergeCell ref="H19:I19"/>
    <mergeCell ref="J19:K19"/>
    <mergeCell ref="P19:Q19"/>
    <mergeCell ref="A20:B20"/>
    <mergeCell ref="C20:D20"/>
    <mergeCell ref="H20:I20"/>
    <mergeCell ref="J20:K20"/>
    <mergeCell ref="P20:Q20"/>
    <mergeCell ref="A21:B21"/>
    <mergeCell ref="C21:D21"/>
    <mergeCell ref="H21:I21"/>
    <mergeCell ref="J21:K21"/>
    <mergeCell ref="P21:Q21"/>
    <mergeCell ref="A22:B22"/>
    <mergeCell ref="C22:D22"/>
    <mergeCell ref="H22:I22"/>
    <mergeCell ref="J22:K22"/>
    <mergeCell ref="P22:Q22"/>
    <mergeCell ref="A23:B23"/>
    <mergeCell ref="C23:D23"/>
    <mergeCell ref="H23:I23"/>
    <mergeCell ref="J23:K23"/>
    <mergeCell ref="P23:Q23"/>
    <mergeCell ref="A24:B24"/>
    <mergeCell ref="C24:D24"/>
    <mergeCell ref="H24:I24"/>
    <mergeCell ref="J24:K24"/>
    <mergeCell ref="P24:Q24"/>
    <mergeCell ref="A25:B25"/>
    <mergeCell ref="C25:D25"/>
    <mergeCell ref="H25:I25"/>
    <mergeCell ref="J25:K25"/>
    <mergeCell ref="P25:Q25"/>
    <mergeCell ref="A26:B26"/>
    <mergeCell ref="C26:D26"/>
    <mergeCell ref="H26:I26"/>
    <mergeCell ref="J26:K26"/>
    <mergeCell ref="P26:Q26"/>
    <mergeCell ref="A27:B27"/>
    <mergeCell ref="C27:D27"/>
    <mergeCell ref="H27:I27"/>
    <mergeCell ref="J27:K27"/>
    <mergeCell ref="P27:Q27"/>
    <mergeCell ref="A28:B28"/>
    <mergeCell ref="C28:D28"/>
    <mergeCell ref="H28:I28"/>
    <mergeCell ref="J28:K28"/>
    <mergeCell ref="P28:Q28"/>
    <mergeCell ref="A29:B29"/>
    <mergeCell ref="C29:D29"/>
    <mergeCell ref="H29:I29"/>
    <mergeCell ref="J29:K29"/>
    <mergeCell ref="P29:Q29"/>
    <mergeCell ref="A30:B30"/>
    <mergeCell ref="C30:D30"/>
    <mergeCell ref="H30:I30"/>
    <mergeCell ref="J30:K30"/>
    <mergeCell ref="P30:Q30"/>
    <mergeCell ref="A31:B31"/>
    <mergeCell ref="C31:D31"/>
    <mergeCell ref="H31:I31"/>
    <mergeCell ref="J31:K31"/>
    <mergeCell ref="P31:Q31"/>
    <mergeCell ref="A32:B32"/>
    <mergeCell ref="C32:D32"/>
    <mergeCell ref="H32:I32"/>
    <mergeCell ref="J32:K32"/>
    <mergeCell ref="A35:B35"/>
    <mergeCell ref="C35:D35"/>
    <mergeCell ref="H35:I35"/>
    <mergeCell ref="J35:K35"/>
    <mergeCell ref="A36:B36"/>
    <mergeCell ref="C36:D36"/>
    <mergeCell ref="H36:I36"/>
    <mergeCell ref="J36:K36"/>
    <mergeCell ref="A33:B33"/>
    <mergeCell ref="C33:D33"/>
    <mergeCell ref="H33:I33"/>
    <mergeCell ref="J33:K33"/>
    <mergeCell ref="A34:B34"/>
    <mergeCell ref="C34:D34"/>
    <mergeCell ref="H34:I34"/>
    <mergeCell ref="J34:K34"/>
    <mergeCell ref="H39:I39"/>
    <mergeCell ref="J39:K39"/>
    <mergeCell ref="H40:I40"/>
    <mergeCell ref="J40:K40"/>
    <mergeCell ref="A37:B37"/>
    <mergeCell ref="C37:D37"/>
    <mergeCell ref="H37:I37"/>
    <mergeCell ref="J37:K37"/>
    <mergeCell ref="A38:B38"/>
    <mergeCell ref="C38:D38"/>
  </mergeCells>
  <phoneticPr fontId="2"/>
  <pageMargins left="0.78700000000000003" right="0.78700000000000003" top="0.98399999999999999" bottom="0.98399999999999999" header="0.51200000000000001" footer="0.51200000000000001"/>
  <pageSetup paperSize="9" scale="87" orientation="landscape" horizontalDpi="300" r:id="rId1"/>
  <headerFooter alignWithMargins="0"/>
  <rowBreaks count="1" manualBreakCount="1">
    <brk id="40" max="1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view="pageBreakPreview" zoomScaleNormal="100" zoomScaleSheetLayoutView="100" workbookViewId="0">
      <selection activeCell="G42" sqref="G42"/>
    </sheetView>
  </sheetViews>
  <sheetFormatPr defaultRowHeight="13.5" x14ac:dyDescent="0.15"/>
  <cols>
    <col min="1" max="1" width="6.875" style="20" customWidth="1"/>
    <col min="2" max="2" width="4.625" style="20" customWidth="1"/>
    <col min="3" max="3" width="8.125" style="51" customWidth="1"/>
    <col min="4" max="4" width="5.125" style="51" customWidth="1"/>
    <col min="5" max="5" width="20.625" style="25" customWidth="1"/>
    <col min="6" max="6" width="10.625" style="20" customWidth="1"/>
    <col min="7" max="7" width="12.375" style="20" customWidth="1"/>
    <col min="8" max="8" width="6.875" style="62" customWidth="1"/>
    <col min="9" max="9" width="4.625" style="62" customWidth="1"/>
    <col min="10" max="10" width="9" style="51"/>
    <col min="11" max="11" width="4.625" style="51" customWidth="1"/>
    <col min="12" max="12" width="20.625" style="25" customWidth="1"/>
    <col min="13" max="13" width="10.625" style="20" customWidth="1"/>
    <col min="14" max="14" width="12.375" style="20" customWidth="1"/>
    <col min="15" max="17" width="4.625" style="20" customWidth="1"/>
    <col min="18" max="16384" width="9" style="20"/>
  </cols>
  <sheetData>
    <row r="1" spans="1:17" x14ac:dyDescent="0.15">
      <c r="A1" s="20" t="s">
        <v>0</v>
      </c>
    </row>
    <row r="2" spans="1:17" ht="14.25" thickBot="1" x14ac:dyDescent="0.2">
      <c r="A2" s="20" t="s">
        <v>1</v>
      </c>
    </row>
    <row r="3" spans="1:17" ht="13.5" customHeight="1" thickBot="1" x14ac:dyDescent="0.2">
      <c r="A3" s="239" t="s">
        <v>2</v>
      </c>
      <c r="B3" s="240"/>
      <c r="C3" s="240"/>
      <c r="D3" s="240"/>
      <c r="E3" s="240"/>
      <c r="F3" s="240"/>
      <c r="G3" s="241"/>
      <c r="H3" s="239" t="s">
        <v>3</v>
      </c>
      <c r="I3" s="240"/>
      <c r="J3" s="240"/>
      <c r="K3" s="240"/>
      <c r="L3" s="240"/>
      <c r="M3" s="240"/>
      <c r="N3" s="241"/>
    </row>
    <row r="4" spans="1:17" ht="32.25" customHeight="1" thickBot="1" x14ac:dyDescent="0.2">
      <c r="A4" s="242" t="s">
        <v>4</v>
      </c>
      <c r="B4" s="243"/>
      <c r="C4" s="304" t="s">
        <v>5</v>
      </c>
      <c r="D4" s="305"/>
      <c r="E4" s="22" t="s">
        <v>6</v>
      </c>
      <c r="F4" s="22" t="s">
        <v>7</v>
      </c>
      <c r="G4" s="1" t="s">
        <v>8</v>
      </c>
      <c r="H4" s="311" t="s">
        <v>4</v>
      </c>
      <c r="I4" s="312"/>
      <c r="J4" s="304" t="s">
        <v>5</v>
      </c>
      <c r="K4" s="305"/>
      <c r="L4" s="22" t="s">
        <v>6</v>
      </c>
      <c r="M4" s="22" t="s">
        <v>7</v>
      </c>
      <c r="N4" s="1" t="s">
        <v>8</v>
      </c>
    </row>
    <row r="5" spans="1:17" x14ac:dyDescent="0.15">
      <c r="A5" s="292" t="s">
        <v>333</v>
      </c>
      <c r="B5" s="293"/>
      <c r="C5" s="294" t="s">
        <v>334</v>
      </c>
      <c r="D5" s="295"/>
      <c r="E5" s="17" t="s">
        <v>391</v>
      </c>
      <c r="F5" s="2" t="s">
        <v>9</v>
      </c>
      <c r="G5" s="3" t="s">
        <v>277</v>
      </c>
      <c r="H5" s="292" t="s">
        <v>333</v>
      </c>
      <c r="I5" s="293"/>
      <c r="J5" s="294" t="s">
        <v>334</v>
      </c>
      <c r="K5" s="295"/>
      <c r="L5" s="17" t="s">
        <v>391</v>
      </c>
      <c r="M5" s="2" t="s">
        <v>9</v>
      </c>
      <c r="N5" s="63" t="s">
        <v>277</v>
      </c>
      <c r="O5" s="20" t="str">
        <f>CONCATENATE("K",A5)</f>
        <v>K366-Ⅰ-504</v>
      </c>
      <c r="P5" s="226"/>
      <c r="Q5" s="227"/>
    </row>
    <row r="6" spans="1:17" x14ac:dyDescent="0.15">
      <c r="A6" s="292" t="s">
        <v>335</v>
      </c>
      <c r="B6" s="293"/>
      <c r="C6" s="296" t="s">
        <v>336</v>
      </c>
      <c r="D6" s="279"/>
      <c r="E6" s="17" t="s">
        <v>391</v>
      </c>
      <c r="F6" s="2" t="s">
        <v>9</v>
      </c>
      <c r="G6" s="3" t="s">
        <v>277</v>
      </c>
      <c r="H6" s="292" t="s">
        <v>278</v>
      </c>
      <c r="I6" s="293"/>
      <c r="J6" s="296" t="s">
        <v>278</v>
      </c>
      <c r="K6" s="279"/>
      <c r="L6" s="17" t="s">
        <v>278</v>
      </c>
      <c r="M6" s="2" t="s">
        <v>278</v>
      </c>
      <c r="N6" s="63" t="s">
        <v>278</v>
      </c>
      <c r="O6" s="20" t="str">
        <f t="shared" ref="O6:O31" si="0">CONCATENATE("K",A6)</f>
        <v>K366-Ⅰ-505</v>
      </c>
      <c r="P6" s="226"/>
      <c r="Q6" s="227"/>
    </row>
    <row r="7" spans="1:17" s="13" customFormat="1" x14ac:dyDescent="0.15">
      <c r="A7" s="292" t="s">
        <v>337</v>
      </c>
      <c r="B7" s="293"/>
      <c r="C7" s="296" t="s">
        <v>338</v>
      </c>
      <c r="D7" s="279"/>
      <c r="E7" s="17" t="s">
        <v>391</v>
      </c>
      <c r="F7" s="2" t="s">
        <v>9</v>
      </c>
      <c r="G7" s="3" t="s">
        <v>218</v>
      </c>
      <c r="H7" s="292" t="s">
        <v>337</v>
      </c>
      <c r="I7" s="293"/>
      <c r="J7" s="296" t="s">
        <v>338</v>
      </c>
      <c r="K7" s="279"/>
      <c r="L7" s="17" t="s">
        <v>391</v>
      </c>
      <c r="M7" s="2" t="s">
        <v>9</v>
      </c>
      <c r="N7" s="63" t="s">
        <v>218</v>
      </c>
      <c r="O7" s="20" t="str">
        <f t="shared" si="0"/>
        <v>K366-Ⅰ-506</v>
      </c>
      <c r="P7" s="226"/>
      <c r="Q7" s="227"/>
    </row>
    <row r="8" spans="1:17" s="13" customFormat="1" x14ac:dyDescent="0.15">
      <c r="A8" s="292" t="s">
        <v>339</v>
      </c>
      <c r="B8" s="293"/>
      <c r="C8" s="296" t="s">
        <v>340</v>
      </c>
      <c r="D8" s="279"/>
      <c r="E8" s="17" t="s">
        <v>391</v>
      </c>
      <c r="F8" s="2" t="s">
        <v>9</v>
      </c>
      <c r="G8" s="3" t="s">
        <v>218</v>
      </c>
      <c r="H8" s="292" t="s">
        <v>219</v>
      </c>
      <c r="I8" s="293"/>
      <c r="J8" s="296" t="s">
        <v>219</v>
      </c>
      <c r="K8" s="279"/>
      <c r="L8" s="17" t="s">
        <v>219</v>
      </c>
      <c r="M8" s="2" t="s">
        <v>219</v>
      </c>
      <c r="N8" s="63" t="s">
        <v>219</v>
      </c>
      <c r="O8" s="20" t="str">
        <f t="shared" si="0"/>
        <v>K366-Ⅰ-507</v>
      </c>
      <c r="P8" s="226"/>
      <c r="Q8" s="227"/>
    </row>
    <row r="9" spans="1:17" s="13" customFormat="1" x14ac:dyDescent="0.15">
      <c r="A9" s="292" t="s">
        <v>341</v>
      </c>
      <c r="B9" s="293"/>
      <c r="C9" s="296" t="s">
        <v>342</v>
      </c>
      <c r="D9" s="279"/>
      <c r="E9" s="17" t="s">
        <v>391</v>
      </c>
      <c r="F9" s="2" t="s">
        <v>9</v>
      </c>
      <c r="G9" s="3" t="s">
        <v>218</v>
      </c>
      <c r="H9" s="292" t="s">
        <v>341</v>
      </c>
      <c r="I9" s="293"/>
      <c r="J9" s="296" t="s">
        <v>342</v>
      </c>
      <c r="K9" s="279"/>
      <c r="L9" s="17" t="s">
        <v>391</v>
      </c>
      <c r="M9" s="2" t="s">
        <v>9</v>
      </c>
      <c r="N9" s="63" t="s">
        <v>218</v>
      </c>
      <c r="O9" s="20" t="str">
        <f t="shared" si="0"/>
        <v>K366-Ⅰ-508</v>
      </c>
      <c r="P9" s="226"/>
      <c r="Q9" s="227"/>
    </row>
    <row r="10" spans="1:17" x14ac:dyDescent="0.15">
      <c r="A10" s="292" t="s">
        <v>343</v>
      </c>
      <c r="B10" s="293"/>
      <c r="C10" s="294" t="s">
        <v>344</v>
      </c>
      <c r="D10" s="295"/>
      <c r="E10" s="17" t="s">
        <v>391</v>
      </c>
      <c r="F10" s="2" t="s">
        <v>9</v>
      </c>
      <c r="G10" s="3" t="s">
        <v>218</v>
      </c>
      <c r="H10" s="292" t="s">
        <v>343</v>
      </c>
      <c r="I10" s="293"/>
      <c r="J10" s="294" t="s">
        <v>344</v>
      </c>
      <c r="K10" s="295"/>
      <c r="L10" s="17" t="s">
        <v>391</v>
      </c>
      <c r="M10" s="2" t="s">
        <v>9</v>
      </c>
      <c r="N10" s="63" t="s">
        <v>218</v>
      </c>
      <c r="O10" s="20" t="str">
        <f t="shared" si="0"/>
        <v>K366-Ⅰ-509</v>
      </c>
      <c r="P10" s="226"/>
      <c r="Q10" s="227"/>
    </row>
    <row r="11" spans="1:17" x14ac:dyDescent="0.15">
      <c r="A11" s="313" t="s">
        <v>345</v>
      </c>
      <c r="B11" s="314"/>
      <c r="C11" s="294" t="s">
        <v>346</v>
      </c>
      <c r="D11" s="295"/>
      <c r="E11" s="17" t="s">
        <v>391</v>
      </c>
      <c r="F11" s="2" t="s">
        <v>9</v>
      </c>
      <c r="G11" s="3" t="s">
        <v>218</v>
      </c>
      <c r="H11" s="313" t="s">
        <v>345</v>
      </c>
      <c r="I11" s="314"/>
      <c r="J11" s="294" t="s">
        <v>346</v>
      </c>
      <c r="K11" s="295"/>
      <c r="L11" s="17" t="s">
        <v>391</v>
      </c>
      <c r="M11" s="2" t="s">
        <v>9</v>
      </c>
      <c r="N11" s="63" t="s">
        <v>218</v>
      </c>
      <c r="O11" s="20" t="str">
        <f t="shared" si="0"/>
        <v>K366-Ｊ-502</v>
      </c>
      <c r="P11" s="226"/>
      <c r="Q11" s="227"/>
    </row>
    <row r="12" spans="1:17" x14ac:dyDescent="0.15">
      <c r="A12" s="313" t="s">
        <v>347</v>
      </c>
      <c r="B12" s="314"/>
      <c r="C12" s="294" t="s">
        <v>348</v>
      </c>
      <c r="D12" s="295"/>
      <c r="E12" s="17" t="s">
        <v>391</v>
      </c>
      <c r="F12" s="2" t="s">
        <v>9</v>
      </c>
      <c r="G12" s="3" t="s">
        <v>218</v>
      </c>
      <c r="H12" s="313" t="s">
        <v>347</v>
      </c>
      <c r="I12" s="314"/>
      <c r="J12" s="294" t="s">
        <v>348</v>
      </c>
      <c r="K12" s="295"/>
      <c r="L12" s="17" t="s">
        <v>391</v>
      </c>
      <c r="M12" s="2" t="s">
        <v>9</v>
      </c>
      <c r="N12" s="63" t="s">
        <v>218</v>
      </c>
      <c r="O12" s="20" t="str">
        <f t="shared" si="0"/>
        <v>K366-J-503</v>
      </c>
      <c r="P12" s="226"/>
      <c r="Q12" s="227"/>
    </row>
    <row r="13" spans="1:17" x14ac:dyDescent="0.15">
      <c r="A13" s="226" t="s">
        <v>349</v>
      </c>
      <c r="B13" s="227"/>
      <c r="C13" s="294" t="s">
        <v>350</v>
      </c>
      <c r="D13" s="295"/>
      <c r="E13" s="17" t="s">
        <v>391</v>
      </c>
      <c r="F13" s="2" t="s">
        <v>9</v>
      </c>
      <c r="G13" s="4" t="s">
        <v>240</v>
      </c>
      <c r="H13" s="226" t="s">
        <v>349</v>
      </c>
      <c r="I13" s="227"/>
      <c r="J13" s="294" t="s">
        <v>350</v>
      </c>
      <c r="K13" s="295"/>
      <c r="L13" s="17" t="s">
        <v>391</v>
      </c>
      <c r="M13" s="2" t="s">
        <v>9</v>
      </c>
      <c r="N13" s="4" t="s">
        <v>240</v>
      </c>
      <c r="O13" s="20" t="str">
        <f t="shared" si="0"/>
        <v>KK0421</v>
      </c>
      <c r="P13" s="226"/>
      <c r="Q13" s="227"/>
    </row>
    <row r="14" spans="1:17" s="13" customFormat="1" x14ac:dyDescent="0.15">
      <c r="A14" s="226" t="s">
        <v>351</v>
      </c>
      <c r="B14" s="227"/>
      <c r="C14" s="294" t="s">
        <v>352</v>
      </c>
      <c r="D14" s="295"/>
      <c r="E14" s="17" t="s">
        <v>391</v>
      </c>
      <c r="F14" s="2" t="s">
        <v>9</v>
      </c>
      <c r="G14" s="4" t="s">
        <v>240</v>
      </c>
      <c r="H14" s="226" t="s">
        <v>351</v>
      </c>
      <c r="I14" s="227"/>
      <c r="J14" s="294" t="s">
        <v>352</v>
      </c>
      <c r="K14" s="295"/>
      <c r="L14" s="17" t="s">
        <v>391</v>
      </c>
      <c r="M14" s="2" t="s">
        <v>9</v>
      </c>
      <c r="N14" s="4" t="s">
        <v>240</v>
      </c>
      <c r="O14" s="20" t="str">
        <f t="shared" si="0"/>
        <v>KK0422</v>
      </c>
      <c r="P14" s="226"/>
      <c r="Q14" s="227"/>
    </row>
    <row r="15" spans="1:17" x14ac:dyDescent="0.15">
      <c r="A15" s="278" t="s">
        <v>353</v>
      </c>
      <c r="B15" s="279"/>
      <c r="C15" s="294" t="s">
        <v>354</v>
      </c>
      <c r="D15" s="295"/>
      <c r="E15" s="17" t="s">
        <v>391</v>
      </c>
      <c r="F15" s="2" t="s">
        <v>9</v>
      </c>
      <c r="G15" s="4" t="s">
        <v>240</v>
      </c>
      <c r="H15" s="278" t="s">
        <v>353</v>
      </c>
      <c r="I15" s="279"/>
      <c r="J15" s="294" t="s">
        <v>354</v>
      </c>
      <c r="K15" s="295"/>
      <c r="L15" s="17" t="s">
        <v>391</v>
      </c>
      <c r="M15" s="2" t="s">
        <v>9</v>
      </c>
      <c r="N15" s="4" t="s">
        <v>240</v>
      </c>
      <c r="O15" s="20" t="str">
        <f t="shared" si="0"/>
        <v>KK0432</v>
      </c>
      <c r="P15" s="226"/>
      <c r="Q15" s="227"/>
    </row>
    <row r="16" spans="1:17" x14ac:dyDescent="0.15">
      <c r="A16" s="54" t="s">
        <v>355</v>
      </c>
      <c r="B16" s="55"/>
      <c r="C16" s="59" t="s">
        <v>356</v>
      </c>
      <c r="D16" s="60"/>
      <c r="E16" s="17" t="s">
        <v>391</v>
      </c>
      <c r="F16" s="2" t="s">
        <v>9</v>
      </c>
      <c r="G16" s="4" t="s">
        <v>240</v>
      </c>
      <c r="H16" s="54" t="s">
        <v>355</v>
      </c>
      <c r="I16" s="55"/>
      <c r="J16" s="59" t="s">
        <v>356</v>
      </c>
      <c r="K16" s="60"/>
      <c r="L16" s="17" t="s">
        <v>391</v>
      </c>
      <c r="M16" s="2" t="s">
        <v>9</v>
      </c>
      <c r="N16" s="4" t="s">
        <v>240</v>
      </c>
      <c r="O16" s="20" t="str">
        <f t="shared" si="0"/>
        <v>KK2529</v>
      </c>
      <c r="P16" s="226"/>
      <c r="Q16" s="227"/>
    </row>
    <row r="17" spans="1:17" x14ac:dyDescent="0.15">
      <c r="A17" s="54" t="s">
        <v>357</v>
      </c>
      <c r="B17" s="55"/>
      <c r="C17" s="59" t="s">
        <v>358</v>
      </c>
      <c r="D17" s="57"/>
      <c r="E17" s="17" t="s">
        <v>391</v>
      </c>
      <c r="F17" s="2" t="s">
        <v>9</v>
      </c>
      <c r="G17" s="4" t="s">
        <v>240</v>
      </c>
      <c r="H17" s="54" t="s">
        <v>357</v>
      </c>
      <c r="I17" s="55"/>
      <c r="J17" s="59" t="s">
        <v>358</v>
      </c>
      <c r="K17" s="57"/>
      <c r="L17" s="17" t="s">
        <v>391</v>
      </c>
      <c r="M17" s="2" t="s">
        <v>9</v>
      </c>
      <c r="N17" s="4" t="s">
        <v>240</v>
      </c>
      <c r="O17" s="20" t="str">
        <f t="shared" si="0"/>
        <v>KK2530</v>
      </c>
      <c r="P17" s="226"/>
      <c r="Q17" s="227"/>
    </row>
    <row r="18" spans="1:17" x14ac:dyDescent="0.15">
      <c r="A18" s="54" t="s">
        <v>359</v>
      </c>
      <c r="B18" s="55"/>
      <c r="C18" s="59" t="s">
        <v>360</v>
      </c>
      <c r="D18" s="57"/>
      <c r="E18" s="17" t="s">
        <v>391</v>
      </c>
      <c r="F18" s="2" t="s">
        <v>9</v>
      </c>
      <c r="G18" s="4" t="s">
        <v>240</v>
      </c>
      <c r="H18" s="54" t="s">
        <v>359</v>
      </c>
      <c r="I18" s="55"/>
      <c r="J18" s="59" t="s">
        <v>360</v>
      </c>
      <c r="K18" s="57"/>
      <c r="L18" s="17" t="s">
        <v>391</v>
      </c>
      <c r="M18" s="2" t="s">
        <v>9</v>
      </c>
      <c r="N18" s="4" t="s">
        <v>240</v>
      </c>
      <c r="O18" s="20" t="str">
        <f t="shared" si="0"/>
        <v>KK2531</v>
      </c>
      <c r="P18" s="226"/>
      <c r="Q18" s="227"/>
    </row>
    <row r="19" spans="1:17" x14ac:dyDescent="0.15">
      <c r="A19" s="54" t="s">
        <v>361</v>
      </c>
      <c r="B19" s="55"/>
      <c r="C19" s="59" t="s">
        <v>362</v>
      </c>
      <c r="D19" s="55"/>
      <c r="E19" s="17" t="s">
        <v>391</v>
      </c>
      <c r="F19" s="2" t="s">
        <v>9</v>
      </c>
      <c r="G19" s="4" t="s">
        <v>240</v>
      </c>
      <c r="H19" s="54" t="s">
        <v>361</v>
      </c>
      <c r="I19" s="55"/>
      <c r="J19" s="59" t="s">
        <v>362</v>
      </c>
      <c r="K19" s="55"/>
      <c r="L19" s="17" t="s">
        <v>391</v>
      </c>
      <c r="M19" s="2" t="s">
        <v>9</v>
      </c>
      <c r="N19" s="4" t="s">
        <v>240</v>
      </c>
      <c r="O19" s="20" t="str">
        <f t="shared" si="0"/>
        <v>KK2532-1</v>
      </c>
      <c r="P19" s="226"/>
      <c r="Q19" s="227"/>
    </row>
    <row r="20" spans="1:17" x14ac:dyDescent="0.15">
      <c r="A20" s="54" t="s">
        <v>363</v>
      </c>
      <c r="B20" s="55"/>
      <c r="C20" s="59" t="s">
        <v>364</v>
      </c>
      <c r="D20" s="55"/>
      <c r="E20" s="17" t="s">
        <v>391</v>
      </c>
      <c r="F20" s="2" t="s">
        <v>9</v>
      </c>
      <c r="G20" s="4" t="s">
        <v>240</v>
      </c>
      <c r="H20" s="54" t="s">
        <v>363</v>
      </c>
      <c r="I20" s="55"/>
      <c r="J20" s="59" t="s">
        <v>364</v>
      </c>
      <c r="K20" s="55"/>
      <c r="L20" s="17" t="s">
        <v>391</v>
      </c>
      <c r="M20" s="2" t="s">
        <v>9</v>
      </c>
      <c r="N20" s="4" t="s">
        <v>240</v>
      </c>
      <c r="O20" s="20" t="str">
        <f t="shared" si="0"/>
        <v>KK2532-2</v>
      </c>
      <c r="P20" s="226"/>
      <c r="Q20" s="227"/>
    </row>
    <row r="21" spans="1:17" x14ac:dyDescent="0.15">
      <c r="A21" s="54" t="s">
        <v>365</v>
      </c>
      <c r="B21" s="55"/>
      <c r="C21" s="59" t="s">
        <v>366</v>
      </c>
      <c r="D21" s="55"/>
      <c r="E21" s="17" t="s">
        <v>391</v>
      </c>
      <c r="F21" s="2" t="s">
        <v>9</v>
      </c>
      <c r="G21" s="4" t="s">
        <v>240</v>
      </c>
      <c r="H21" s="54" t="s">
        <v>365</v>
      </c>
      <c r="I21" s="55"/>
      <c r="J21" s="59" t="s">
        <v>366</v>
      </c>
      <c r="K21" s="55"/>
      <c r="L21" s="17" t="s">
        <v>391</v>
      </c>
      <c r="M21" s="2" t="s">
        <v>9</v>
      </c>
      <c r="N21" s="4" t="s">
        <v>240</v>
      </c>
      <c r="O21" s="20" t="str">
        <f t="shared" si="0"/>
        <v>KK2532-3</v>
      </c>
      <c r="P21" s="226"/>
      <c r="Q21" s="227"/>
    </row>
    <row r="22" spans="1:17" x14ac:dyDescent="0.15">
      <c r="A22" s="54" t="s">
        <v>367</v>
      </c>
      <c r="B22" s="55"/>
      <c r="C22" s="59" t="s">
        <v>368</v>
      </c>
      <c r="D22" s="55"/>
      <c r="E22" s="17" t="s">
        <v>391</v>
      </c>
      <c r="F22" s="2" t="s">
        <v>9</v>
      </c>
      <c r="G22" s="4" t="s">
        <v>240</v>
      </c>
      <c r="H22" s="54" t="s">
        <v>367</v>
      </c>
      <c r="I22" s="55"/>
      <c r="J22" s="59" t="s">
        <v>368</v>
      </c>
      <c r="K22" s="55"/>
      <c r="L22" s="17" t="s">
        <v>391</v>
      </c>
      <c r="M22" s="2" t="s">
        <v>9</v>
      </c>
      <c r="N22" s="4" t="s">
        <v>240</v>
      </c>
      <c r="O22" s="20" t="str">
        <f t="shared" si="0"/>
        <v>KK2533-1</v>
      </c>
      <c r="P22" s="226"/>
      <c r="Q22" s="227"/>
    </row>
    <row r="23" spans="1:17" x14ac:dyDescent="0.15">
      <c r="A23" s="54" t="s">
        <v>369</v>
      </c>
      <c r="B23" s="55"/>
      <c r="C23" s="59" t="s">
        <v>370</v>
      </c>
      <c r="D23" s="55"/>
      <c r="E23" s="17" t="s">
        <v>391</v>
      </c>
      <c r="F23" s="2" t="s">
        <v>9</v>
      </c>
      <c r="G23" s="4" t="s">
        <v>240</v>
      </c>
      <c r="H23" s="54" t="s">
        <v>369</v>
      </c>
      <c r="I23" s="55"/>
      <c r="J23" s="59" t="s">
        <v>370</v>
      </c>
      <c r="K23" s="55"/>
      <c r="L23" s="17" t="s">
        <v>391</v>
      </c>
      <c r="M23" s="2" t="s">
        <v>9</v>
      </c>
      <c r="N23" s="4" t="s">
        <v>240</v>
      </c>
      <c r="O23" s="20" t="str">
        <f t="shared" si="0"/>
        <v>KK2533-2</v>
      </c>
      <c r="P23" s="226"/>
      <c r="Q23" s="227"/>
    </row>
    <row r="24" spans="1:17" x14ac:dyDescent="0.15">
      <c r="A24" s="54" t="s">
        <v>371</v>
      </c>
      <c r="B24" s="55"/>
      <c r="C24" s="59" t="s">
        <v>372</v>
      </c>
      <c r="D24" s="55"/>
      <c r="E24" s="17" t="s">
        <v>391</v>
      </c>
      <c r="F24" s="2" t="s">
        <v>9</v>
      </c>
      <c r="G24" s="4" t="s">
        <v>240</v>
      </c>
      <c r="H24" s="54" t="s">
        <v>371</v>
      </c>
      <c r="I24" s="55"/>
      <c r="J24" s="59" t="s">
        <v>372</v>
      </c>
      <c r="K24" s="55"/>
      <c r="L24" s="17" t="s">
        <v>391</v>
      </c>
      <c r="M24" s="2" t="s">
        <v>9</v>
      </c>
      <c r="N24" s="4" t="s">
        <v>240</v>
      </c>
      <c r="O24" s="20" t="str">
        <f t="shared" si="0"/>
        <v>KK2534</v>
      </c>
      <c r="P24" s="226"/>
      <c r="Q24" s="227"/>
    </row>
    <row r="25" spans="1:17" x14ac:dyDescent="0.15">
      <c r="A25" s="54" t="s">
        <v>373</v>
      </c>
      <c r="B25" s="55"/>
      <c r="C25" s="59" t="s">
        <v>374</v>
      </c>
      <c r="D25" s="55"/>
      <c r="E25" s="17" t="s">
        <v>391</v>
      </c>
      <c r="F25" s="2" t="s">
        <v>9</v>
      </c>
      <c r="G25" s="4" t="s">
        <v>240</v>
      </c>
      <c r="H25" s="54" t="s">
        <v>373</v>
      </c>
      <c r="I25" s="55"/>
      <c r="J25" s="59" t="s">
        <v>374</v>
      </c>
      <c r="K25" s="55"/>
      <c r="L25" s="17" t="s">
        <v>391</v>
      </c>
      <c r="M25" s="2" t="s">
        <v>9</v>
      </c>
      <c r="N25" s="4" t="s">
        <v>240</v>
      </c>
      <c r="O25" s="20" t="str">
        <f t="shared" si="0"/>
        <v>KK2535</v>
      </c>
      <c r="P25" s="226"/>
      <c r="Q25" s="227"/>
    </row>
    <row r="26" spans="1:17" x14ac:dyDescent="0.15">
      <c r="A26" s="54" t="s">
        <v>375</v>
      </c>
      <c r="B26" s="55"/>
      <c r="C26" s="59" t="s">
        <v>376</v>
      </c>
      <c r="D26" s="60"/>
      <c r="E26" s="17" t="s">
        <v>391</v>
      </c>
      <c r="F26" s="2" t="s">
        <v>9</v>
      </c>
      <c r="G26" s="4" t="s">
        <v>240</v>
      </c>
      <c r="H26" s="54" t="s">
        <v>375</v>
      </c>
      <c r="I26" s="55"/>
      <c r="J26" s="59" t="s">
        <v>376</v>
      </c>
      <c r="K26" s="60"/>
      <c r="L26" s="17" t="s">
        <v>391</v>
      </c>
      <c r="M26" s="2" t="s">
        <v>9</v>
      </c>
      <c r="N26" s="4" t="s">
        <v>240</v>
      </c>
      <c r="O26" s="20" t="str">
        <f t="shared" si="0"/>
        <v>KK2536</v>
      </c>
      <c r="P26" s="226"/>
      <c r="Q26" s="227"/>
    </row>
    <row r="27" spans="1:17" x14ac:dyDescent="0.15">
      <c r="A27" s="54" t="s">
        <v>377</v>
      </c>
      <c r="B27" s="55"/>
      <c r="C27" s="59" t="s">
        <v>378</v>
      </c>
      <c r="D27" s="60"/>
      <c r="E27" s="17" t="s">
        <v>391</v>
      </c>
      <c r="F27" s="2" t="s">
        <v>9</v>
      </c>
      <c r="G27" s="4" t="s">
        <v>240</v>
      </c>
      <c r="H27" s="54" t="s">
        <v>377</v>
      </c>
      <c r="I27" s="55"/>
      <c r="J27" s="59" t="s">
        <v>378</v>
      </c>
      <c r="K27" s="60"/>
      <c r="L27" s="17" t="s">
        <v>391</v>
      </c>
      <c r="M27" s="2" t="s">
        <v>9</v>
      </c>
      <c r="N27" s="4" t="s">
        <v>240</v>
      </c>
      <c r="O27" s="20" t="str">
        <f t="shared" si="0"/>
        <v>KK2537</v>
      </c>
      <c r="P27" s="226"/>
      <c r="Q27" s="227"/>
    </row>
    <row r="28" spans="1:17" x14ac:dyDescent="0.15">
      <c r="A28" s="54" t="s">
        <v>379</v>
      </c>
      <c r="B28" s="55"/>
      <c r="C28" s="59" t="s">
        <v>380</v>
      </c>
      <c r="D28" s="60"/>
      <c r="E28" s="17" t="s">
        <v>391</v>
      </c>
      <c r="F28" s="2" t="s">
        <v>9</v>
      </c>
      <c r="G28" s="4" t="s">
        <v>240</v>
      </c>
      <c r="H28" s="54" t="s">
        <v>379</v>
      </c>
      <c r="I28" s="55"/>
      <c r="J28" s="59" t="s">
        <v>380</v>
      </c>
      <c r="K28" s="60"/>
      <c r="L28" s="17" t="s">
        <v>391</v>
      </c>
      <c r="M28" s="2" t="s">
        <v>9</v>
      </c>
      <c r="N28" s="4" t="s">
        <v>240</v>
      </c>
      <c r="O28" s="20" t="str">
        <f t="shared" si="0"/>
        <v>KK2538</v>
      </c>
      <c r="P28" s="226"/>
      <c r="Q28" s="227"/>
    </row>
    <row r="29" spans="1:17" x14ac:dyDescent="0.15">
      <c r="A29" s="54" t="s">
        <v>381</v>
      </c>
      <c r="B29" s="55"/>
      <c r="C29" s="59" t="s">
        <v>382</v>
      </c>
      <c r="D29" s="60"/>
      <c r="E29" s="17" t="s">
        <v>391</v>
      </c>
      <c r="F29" s="2" t="s">
        <v>9</v>
      </c>
      <c r="G29" s="4" t="s">
        <v>240</v>
      </c>
      <c r="H29" s="54" t="s">
        <v>381</v>
      </c>
      <c r="I29" s="55"/>
      <c r="J29" s="59" t="s">
        <v>382</v>
      </c>
      <c r="K29" s="60"/>
      <c r="L29" s="17" t="s">
        <v>391</v>
      </c>
      <c r="M29" s="2" t="s">
        <v>9</v>
      </c>
      <c r="N29" s="4" t="s">
        <v>240</v>
      </c>
      <c r="O29" s="20" t="str">
        <f t="shared" si="0"/>
        <v>KK2539</v>
      </c>
      <c r="P29" s="226"/>
      <c r="Q29" s="227"/>
    </row>
    <row r="30" spans="1:17" x14ac:dyDescent="0.15">
      <c r="A30" s="54" t="s">
        <v>383</v>
      </c>
      <c r="B30" s="55"/>
      <c r="C30" s="59" t="s">
        <v>384</v>
      </c>
      <c r="D30" s="60"/>
      <c r="E30" s="17" t="s">
        <v>391</v>
      </c>
      <c r="F30" s="2" t="s">
        <v>9</v>
      </c>
      <c r="G30" s="4" t="s">
        <v>240</v>
      </c>
      <c r="H30" s="54" t="s">
        <v>383</v>
      </c>
      <c r="I30" s="55"/>
      <c r="J30" s="59" t="s">
        <v>384</v>
      </c>
      <c r="K30" s="60"/>
      <c r="L30" s="17" t="s">
        <v>391</v>
      </c>
      <c r="M30" s="2" t="s">
        <v>9</v>
      </c>
      <c r="N30" s="4" t="s">
        <v>240</v>
      </c>
      <c r="O30" s="20" t="str">
        <f t="shared" si="0"/>
        <v>KK2540</v>
      </c>
      <c r="P30" s="226"/>
      <c r="Q30" s="227"/>
    </row>
    <row r="31" spans="1:17" x14ac:dyDescent="0.15">
      <c r="A31" s="278" t="s">
        <v>385</v>
      </c>
      <c r="B31" s="279"/>
      <c r="C31" s="294" t="s">
        <v>386</v>
      </c>
      <c r="D31" s="295"/>
      <c r="E31" s="17" t="s">
        <v>391</v>
      </c>
      <c r="F31" s="2" t="s">
        <v>9</v>
      </c>
      <c r="G31" s="4" t="s">
        <v>240</v>
      </c>
      <c r="H31" s="278" t="s">
        <v>385</v>
      </c>
      <c r="I31" s="279"/>
      <c r="J31" s="294" t="s">
        <v>386</v>
      </c>
      <c r="K31" s="295"/>
      <c r="L31" s="17" t="s">
        <v>391</v>
      </c>
      <c r="M31" s="2" t="s">
        <v>9</v>
      </c>
      <c r="N31" s="4" t="s">
        <v>240</v>
      </c>
      <c r="O31" s="20" t="str">
        <f t="shared" si="0"/>
        <v>KK2541</v>
      </c>
      <c r="P31" s="226"/>
      <c r="Q31" s="227"/>
    </row>
    <row r="32" spans="1:17" x14ac:dyDescent="0.15">
      <c r="A32" s="278"/>
      <c r="B32" s="279"/>
      <c r="C32" s="294"/>
      <c r="D32" s="295"/>
      <c r="E32" s="17"/>
      <c r="F32" s="2"/>
      <c r="G32" s="3"/>
      <c r="H32" s="308"/>
      <c r="I32" s="295"/>
      <c r="J32" s="294"/>
      <c r="K32" s="295"/>
      <c r="L32" s="17"/>
      <c r="M32" s="2"/>
      <c r="N32" s="4"/>
    </row>
    <row r="33" spans="1:14" x14ac:dyDescent="0.15">
      <c r="A33" s="292"/>
      <c r="B33" s="293"/>
      <c r="C33" s="294"/>
      <c r="D33" s="295"/>
      <c r="E33" s="17"/>
      <c r="F33" s="2"/>
      <c r="G33" s="3"/>
      <c r="H33" s="308"/>
      <c r="I33" s="295"/>
      <c r="J33" s="294"/>
      <c r="K33" s="295"/>
      <c r="L33" s="17"/>
      <c r="M33" s="2"/>
      <c r="N33" s="4"/>
    </row>
    <row r="34" spans="1:14" x14ac:dyDescent="0.15">
      <c r="A34" s="292"/>
      <c r="B34" s="293"/>
      <c r="C34" s="294"/>
      <c r="D34" s="295"/>
      <c r="E34" s="17"/>
      <c r="F34" s="2"/>
      <c r="G34" s="3"/>
      <c r="H34" s="308"/>
      <c r="I34" s="295"/>
      <c r="J34" s="294"/>
      <c r="K34" s="295"/>
      <c r="L34" s="17"/>
      <c r="M34" s="2"/>
      <c r="N34" s="4"/>
    </row>
    <row r="35" spans="1:14" x14ac:dyDescent="0.15">
      <c r="A35" s="292"/>
      <c r="B35" s="293"/>
      <c r="C35" s="294"/>
      <c r="D35" s="295"/>
      <c r="E35" s="17"/>
      <c r="F35" s="2"/>
      <c r="G35" s="3"/>
      <c r="H35" s="308"/>
      <c r="I35" s="295"/>
      <c r="J35" s="294"/>
      <c r="K35" s="295"/>
      <c r="L35" s="17"/>
      <c r="M35" s="2"/>
      <c r="N35" s="4"/>
    </row>
    <row r="36" spans="1:14" x14ac:dyDescent="0.15">
      <c r="A36" s="292"/>
      <c r="B36" s="293"/>
      <c r="C36" s="294"/>
      <c r="D36" s="295"/>
      <c r="E36" s="17"/>
      <c r="F36" s="2"/>
      <c r="G36" s="3"/>
      <c r="H36" s="308"/>
      <c r="I36" s="295"/>
      <c r="J36" s="294"/>
      <c r="K36" s="295"/>
      <c r="L36" s="17"/>
      <c r="M36" s="2"/>
      <c r="N36" s="4"/>
    </row>
    <row r="37" spans="1:14" ht="14.25" thickBot="1" x14ac:dyDescent="0.2">
      <c r="A37" s="288"/>
      <c r="B37" s="289"/>
      <c r="C37" s="290"/>
      <c r="D37" s="291"/>
      <c r="E37" s="18"/>
      <c r="F37" s="10"/>
      <c r="G37" s="11"/>
      <c r="H37" s="307"/>
      <c r="I37" s="291"/>
      <c r="J37" s="290"/>
      <c r="K37" s="291"/>
      <c r="L37" s="18"/>
      <c r="M37" s="10"/>
      <c r="N37" s="12"/>
    </row>
    <row r="38" spans="1:14" x14ac:dyDescent="0.15">
      <c r="A38" s="254"/>
      <c r="B38" s="254"/>
      <c r="C38" s="270"/>
      <c r="D38" s="270"/>
    </row>
    <row r="39" spans="1:14" x14ac:dyDescent="0.15">
      <c r="A39" s="25"/>
      <c r="B39" s="25"/>
      <c r="C39" s="56"/>
      <c r="D39" s="56"/>
      <c r="G39" s="14" t="s">
        <v>10</v>
      </c>
      <c r="H39" s="306" t="s">
        <v>159</v>
      </c>
      <c r="I39" s="306"/>
      <c r="J39" s="271" t="s">
        <v>331</v>
      </c>
      <c r="K39" s="271"/>
    </row>
    <row r="40" spans="1:14" x14ac:dyDescent="0.15">
      <c r="A40" s="25"/>
      <c r="B40" s="25"/>
      <c r="C40" s="56"/>
      <c r="D40" s="56"/>
      <c r="G40" s="14" t="s">
        <v>11</v>
      </c>
      <c r="H40" s="306" t="s">
        <v>159</v>
      </c>
      <c r="I40" s="306"/>
      <c r="J40" s="271" t="s">
        <v>19</v>
      </c>
      <c r="K40" s="271"/>
    </row>
  </sheetData>
  <mergeCells count="111">
    <mergeCell ref="A3:G3"/>
    <mergeCell ref="H3:N3"/>
    <mergeCell ref="A4:B4"/>
    <mergeCell ref="C4:D4"/>
    <mergeCell ref="H4:I4"/>
    <mergeCell ref="J4:K4"/>
    <mergeCell ref="A5:B5"/>
    <mergeCell ref="C5:D5"/>
    <mergeCell ref="H5:I5"/>
    <mergeCell ref="J5:K5"/>
    <mergeCell ref="P5:Q5"/>
    <mergeCell ref="A6:B6"/>
    <mergeCell ref="C6:D6"/>
    <mergeCell ref="H6:I6"/>
    <mergeCell ref="J6:K6"/>
    <mergeCell ref="P6:Q6"/>
    <mergeCell ref="A7:B7"/>
    <mergeCell ref="C7:D7"/>
    <mergeCell ref="H7:I7"/>
    <mergeCell ref="J7:K7"/>
    <mergeCell ref="P7:Q7"/>
    <mergeCell ref="A8:B8"/>
    <mergeCell ref="C8:D8"/>
    <mergeCell ref="H8:I8"/>
    <mergeCell ref="J8:K8"/>
    <mergeCell ref="P8:Q8"/>
    <mergeCell ref="A9:B9"/>
    <mergeCell ref="C9:D9"/>
    <mergeCell ref="H9:I9"/>
    <mergeCell ref="J9:K9"/>
    <mergeCell ref="P9:Q9"/>
    <mergeCell ref="A10:B10"/>
    <mergeCell ref="C10:D10"/>
    <mergeCell ref="H10:I10"/>
    <mergeCell ref="J10:K10"/>
    <mergeCell ref="P10:Q10"/>
    <mergeCell ref="A11:B11"/>
    <mergeCell ref="C11:D11"/>
    <mergeCell ref="H11:I11"/>
    <mergeCell ref="J11:K11"/>
    <mergeCell ref="P11:Q11"/>
    <mergeCell ref="A12:B12"/>
    <mergeCell ref="C12:D12"/>
    <mergeCell ref="H12:I12"/>
    <mergeCell ref="J12:K12"/>
    <mergeCell ref="P12:Q12"/>
    <mergeCell ref="A13:B13"/>
    <mergeCell ref="C13:D13"/>
    <mergeCell ref="H13:I13"/>
    <mergeCell ref="J13:K13"/>
    <mergeCell ref="P13:Q13"/>
    <mergeCell ref="A14:B14"/>
    <mergeCell ref="C14:D14"/>
    <mergeCell ref="H14:I14"/>
    <mergeCell ref="J14:K14"/>
    <mergeCell ref="P14:Q14"/>
    <mergeCell ref="P17:Q17"/>
    <mergeCell ref="P18:Q18"/>
    <mergeCell ref="P19:Q19"/>
    <mergeCell ref="P20:Q20"/>
    <mergeCell ref="P21:Q21"/>
    <mergeCell ref="P22:Q22"/>
    <mergeCell ref="A15:B15"/>
    <mergeCell ref="C15:D15"/>
    <mergeCell ref="H15:I15"/>
    <mergeCell ref="J15:K15"/>
    <mergeCell ref="P15:Q15"/>
    <mergeCell ref="P16:Q16"/>
    <mergeCell ref="P29:Q29"/>
    <mergeCell ref="P30:Q30"/>
    <mergeCell ref="A31:B31"/>
    <mergeCell ref="C31:D31"/>
    <mergeCell ref="H31:I31"/>
    <mergeCell ref="J31:K31"/>
    <mergeCell ref="P31:Q31"/>
    <mergeCell ref="P23:Q23"/>
    <mergeCell ref="P24:Q24"/>
    <mergeCell ref="P25:Q25"/>
    <mergeCell ref="P26:Q26"/>
    <mergeCell ref="P27:Q27"/>
    <mergeCell ref="P28:Q28"/>
    <mergeCell ref="A34:B34"/>
    <mergeCell ref="C34:D34"/>
    <mergeCell ref="H34:I34"/>
    <mergeCell ref="J34:K34"/>
    <mergeCell ref="A35:B35"/>
    <mergeCell ref="C35:D35"/>
    <mergeCell ref="H35:I35"/>
    <mergeCell ref="J35:K35"/>
    <mergeCell ref="A32:B32"/>
    <mergeCell ref="C32:D32"/>
    <mergeCell ref="H32:I32"/>
    <mergeCell ref="J32:K32"/>
    <mergeCell ref="A33:B33"/>
    <mergeCell ref="C33:D33"/>
    <mergeCell ref="H33:I33"/>
    <mergeCell ref="J33:K33"/>
    <mergeCell ref="A38:B38"/>
    <mergeCell ref="C38:D38"/>
    <mergeCell ref="H39:I39"/>
    <mergeCell ref="J39:K39"/>
    <mergeCell ref="H40:I40"/>
    <mergeCell ref="J40:K40"/>
    <mergeCell ref="A36:B36"/>
    <mergeCell ref="C36:D36"/>
    <mergeCell ref="H36:I36"/>
    <mergeCell ref="J36:K36"/>
    <mergeCell ref="A37:B37"/>
    <mergeCell ref="C37:D37"/>
    <mergeCell ref="H37:I37"/>
    <mergeCell ref="J37:K37"/>
  </mergeCells>
  <phoneticPr fontId="2"/>
  <pageMargins left="0.78700000000000003" right="0.78700000000000003" top="0.98399999999999999" bottom="0.98399999999999999" header="0.51200000000000001" footer="0.51200000000000001"/>
  <pageSetup paperSize="9" scale="87" orientation="landscape" horizontalDpi="300" r:id="rId1"/>
  <headerFooter alignWithMargins="0"/>
  <rowBreaks count="1" manualBreakCount="1">
    <brk id="40" max="1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view="pageBreakPreview" zoomScaleNormal="100" workbookViewId="0">
      <selection activeCell="G42" sqref="G42"/>
    </sheetView>
  </sheetViews>
  <sheetFormatPr defaultRowHeight="13.5" x14ac:dyDescent="0.15"/>
  <cols>
    <col min="1" max="2" width="12.125" customWidth="1"/>
    <col min="3" max="3" width="25.75" bestFit="1" customWidth="1"/>
    <col min="4" max="4" width="10.625" customWidth="1"/>
    <col min="5" max="5" width="12.375" customWidth="1"/>
    <col min="6" max="7" width="12.125" customWidth="1"/>
    <col min="8" max="8" width="17.375" bestFit="1" customWidth="1"/>
    <col min="9" max="9" width="10.625" customWidth="1"/>
    <col min="10" max="10" width="12.375" customWidth="1"/>
  </cols>
  <sheetData>
    <row r="1" spans="1:10" x14ac:dyDescent="0.15">
      <c r="A1" t="s">
        <v>0</v>
      </c>
    </row>
    <row r="2" spans="1:10" ht="14.25" thickBot="1" x14ac:dyDescent="0.2">
      <c r="A2" t="s">
        <v>1</v>
      </c>
    </row>
    <row r="3" spans="1:10" ht="13.5" customHeight="1" thickBot="1" x14ac:dyDescent="0.2">
      <c r="A3" s="315" t="s">
        <v>2</v>
      </c>
      <c r="B3" s="316"/>
      <c r="C3" s="316"/>
      <c r="D3" s="316"/>
      <c r="E3" s="317"/>
      <c r="F3" s="315" t="s">
        <v>3</v>
      </c>
      <c r="G3" s="316"/>
      <c r="H3" s="316"/>
      <c r="I3" s="316"/>
      <c r="J3" s="317"/>
    </row>
    <row r="4" spans="1:10" ht="32.25" customHeight="1" thickBot="1" x14ac:dyDescent="0.2">
      <c r="A4" s="42" t="s">
        <v>4</v>
      </c>
      <c r="B4" s="44" t="s">
        <v>5</v>
      </c>
      <c r="C4" s="43" t="s">
        <v>6</v>
      </c>
      <c r="D4" s="43" t="s">
        <v>7</v>
      </c>
      <c r="E4" s="1" t="s">
        <v>8</v>
      </c>
      <c r="F4" s="42" t="s">
        <v>4</v>
      </c>
      <c r="G4" s="44" t="s">
        <v>5</v>
      </c>
      <c r="H4" s="43" t="s">
        <v>6</v>
      </c>
      <c r="I4" s="43" t="s">
        <v>7</v>
      </c>
      <c r="J4" s="1" t="s">
        <v>8</v>
      </c>
    </row>
    <row r="5" spans="1:10" x14ac:dyDescent="0.15">
      <c r="A5" s="68" t="s">
        <v>392</v>
      </c>
      <c r="B5" s="69" t="s">
        <v>393</v>
      </c>
      <c r="C5" s="70" t="s">
        <v>394</v>
      </c>
      <c r="D5" s="5" t="s">
        <v>395</v>
      </c>
      <c r="E5" s="8" t="s">
        <v>396</v>
      </c>
      <c r="F5" s="71"/>
      <c r="G5" s="72"/>
      <c r="H5" s="5"/>
      <c r="I5" s="5"/>
      <c r="J5" s="9"/>
    </row>
    <row r="6" spans="1:10" x14ac:dyDescent="0.15">
      <c r="A6" s="68" t="s">
        <v>397</v>
      </c>
      <c r="B6" s="69" t="s">
        <v>398</v>
      </c>
      <c r="C6" s="65" t="s">
        <v>399</v>
      </c>
      <c r="D6" s="2" t="s">
        <v>395</v>
      </c>
      <c r="E6" s="3" t="s">
        <v>396</v>
      </c>
      <c r="F6" s="58"/>
      <c r="G6" s="73"/>
      <c r="H6" s="2"/>
      <c r="I6" s="2"/>
      <c r="J6" s="4"/>
    </row>
    <row r="7" spans="1:10" s="13" customFormat="1" x14ac:dyDescent="0.15">
      <c r="A7" s="68"/>
      <c r="B7" s="69"/>
      <c r="C7" s="65"/>
      <c r="D7" s="2"/>
      <c r="E7" s="3"/>
      <c r="F7" s="58"/>
      <c r="G7" s="73"/>
      <c r="H7" s="2"/>
      <c r="I7" s="2"/>
      <c r="J7" s="4"/>
    </row>
    <row r="8" spans="1:10" s="13" customFormat="1" x14ac:dyDescent="0.15">
      <c r="A8" s="68"/>
      <c r="B8" s="69"/>
      <c r="C8" s="65"/>
      <c r="D8" s="2"/>
      <c r="E8" s="3"/>
      <c r="F8" s="58"/>
      <c r="G8" s="73"/>
      <c r="H8" s="2"/>
      <c r="I8" s="2"/>
      <c r="J8" s="4"/>
    </row>
    <row r="9" spans="1:10" s="13" customFormat="1" x14ac:dyDescent="0.15">
      <c r="A9" s="68"/>
      <c r="B9" s="69"/>
      <c r="C9" s="65"/>
      <c r="D9" s="2"/>
      <c r="E9" s="3"/>
      <c r="F9" s="58"/>
      <c r="G9" s="73"/>
      <c r="H9" s="2"/>
      <c r="I9" s="2"/>
      <c r="J9" s="4"/>
    </row>
    <row r="10" spans="1:10" s="13" customFormat="1" x14ac:dyDescent="0.15">
      <c r="A10" s="68"/>
      <c r="B10" s="69"/>
      <c r="C10" s="65"/>
      <c r="D10" s="2"/>
      <c r="E10" s="3"/>
      <c r="F10" s="58"/>
      <c r="G10" s="73"/>
      <c r="H10" s="2"/>
      <c r="I10" s="2"/>
      <c r="J10" s="4"/>
    </row>
    <row r="11" spans="1:10" s="13" customFormat="1" x14ac:dyDescent="0.15">
      <c r="A11" s="68"/>
      <c r="B11" s="69"/>
      <c r="C11" s="65"/>
      <c r="D11" s="2"/>
      <c r="E11" s="3"/>
      <c r="F11" s="58"/>
      <c r="G11" s="73"/>
      <c r="H11" s="2"/>
      <c r="I11" s="2"/>
      <c r="J11" s="4"/>
    </row>
    <row r="12" spans="1:10" s="13" customFormat="1" x14ac:dyDescent="0.15">
      <c r="A12" s="68"/>
      <c r="B12" s="74"/>
      <c r="C12" s="65"/>
      <c r="D12" s="2"/>
      <c r="E12" s="3"/>
      <c r="F12" s="58"/>
      <c r="G12" s="73"/>
      <c r="H12" s="2"/>
      <c r="I12" s="2"/>
      <c r="J12" s="4"/>
    </row>
    <row r="13" spans="1:10" s="13" customFormat="1" x14ac:dyDescent="0.15">
      <c r="A13" s="68"/>
      <c r="B13" s="74"/>
      <c r="C13" s="65"/>
      <c r="D13" s="2"/>
      <c r="E13" s="3"/>
      <c r="F13" s="27"/>
      <c r="G13" s="73"/>
      <c r="H13" s="2"/>
      <c r="I13" s="2"/>
      <c r="J13" s="4"/>
    </row>
    <row r="14" spans="1:10" s="13" customFormat="1" x14ac:dyDescent="0.15">
      <c r="A14" s="68"/>
      <c r="B14" s="74"/>
      <c r="C14" s="65"/>
      <c r="D14" s="2"/>
      <c r="E14" s="3"/>
      <c r="F14" s="75"/>
      <c r="G14" s="73"/>
      <c r="H14" s="2"/>
      <c r="I14" s="2"/>
      <c r="J14" s="4"/>
    </row>
    <row r="15" spans="1:10" s="13" customFormat="1" x14ac:dyDescent="0.15">
      <c r="A15" s="68"/>
      <c r="B15" s="74"/>
      <c r="C15" s="65"/>
      <c r="D15" s="2"/>
      <c r="E15" s="3"/>
      <c r="F15" s="76"/>
      <c r="G15" s="73"/>
      <c r="H15" s="2"/>
      <c r="I15" s="2"/>
      <c r="J15" s="4"/>
    </row>
    <row r="16" spans="1:10" x14ac:dyDescent="0.15">
      <c r="A16" s="68"/>
      <c r="B16" s="74"/>
      <c r="C16" s="65"/>
      <c r="D16" s="15"/>
      <c r="E16" s="77"/>
      <c r="F16" s="78"/>
      <c r="G16" s="79"/>
      <c r="H16" s="15"/>
      <c r="I16" s="15"/>
      <c r="J16" s="67"/>
    </row>
    <row r="17" spans="1:10" x14ac:dyDescent="0.15">
      <c r="A17" s="68"/>
      <c r="B17" s="74"/>
      <c r="C17" s="65"/>
      <c r="D17" s="2"/>
      <c r="E17" s="3"/>
      <c r="F17" s="76"/>
      <c r="G17" s="73"/>
      <c r="H17" s="2"/>
      <c r="I17" s="2"/>
      <c r="J17" s="4"/>
    </row>
    <row r="18" spans="1:10" x14ac:dyDescent="0.15">
      <c r="A18" s="68"/>
      <c r="B18" s="74"/>
      <c r="C18" s="65"/>
      <c r="D18" s="2"/>
      <c r="E18" s="3"/>
      <c r="F18" s="76"/>
      <c r="G18" s="73"/>
      <c r="H18" s="2"/>
      <c r="I18" s="2"/>
      <c r="J18" s="4"/>
    </row>
    <row r="19" spans="1:10" x14ac:dyDescent="0.15">
      <c r="A19" s="68"/>
      <c r="B19" s="74"/>
      <c r="C19" s="65"/>
      <c r="D19" s="2"/>
      <c r="E19" s="3"/>
      <c r="F19" s="76"/>
      <c r="G19" s="73"/>
      <c r="H19" s="2"/>
      <c r="I19" s="2"/>
      <c r="J19" s="4"/>
    </row>
    <row r="20" spans="1:10" x14ac:dyDescent="0.15">
      <c r="A20" s="80"/>
      <c r="B20" s="81"/>
      <c r="C20" s="2"/>
      <c r="D20" s="2"/>
      <c r="E20" s="3"/>
      <c r="F20" s="76"/>
      <c r="G20" s="73"/>
      <c r="H20" s="2"/>
      <c r="I20" s="2"/>
      <c r="J20" s="4"/>
    </row>
    <row r="21" spans="1:10" x14ac:dyDescent="0.15">
      <c r="A21" s="80"/>
      <c r="B21" s="81"/>
      <c r="C21" s="2"/>
      <c r="D21" s="2"/>
      <c r="E21" s="3"/>
      <c r="F21" s="76"/>
      <c r="G21" s="73"/>
      <c r="H21" s="2"/>
      <c r="I21" s="2"/>
      <c r="J21" s="4"/>
    </row>
    <row r="22" spans="1:10" x14ac:dyDescent="0.15">
      <c r="A22" s="80"/>
      <c r="B22" s="81"/>
      <c r="C22" s="2"/>
      <c r="D22" s="2"/>
      <c r="E22" s="3"/>
      <c r="F22" s="76"/>
      <c r="G22" s="73"/>
      <c r="H22" s="2"/>
      <c r="I22" s="2"/>
      <c r="J22" s="4"/>
    </row>
    <row r="23" spans="1:10" x14ac:dyDescent="0.15">
      <c r="A23" s="80"/>
      <c r="B23" s="81"/>
      <c r="C23" s="2"/>
      <c r="D23" s="2"/>
      <c r="E23" s="3"/>
      <c r="F23" s="76"/>
      <c r="G23" s="73"/>
      <c r="H23" s="2"/>
      <c r="I23" s="2"/>
      <c r="J23" s="4"/>
    </row>
    <row r="24" spans="1:10" x14ac:dyDescent="0.15">
      <c r="A24" s="80"/>
      <c r="B24" s="81"/>
      <c r="C24" s="2"/>
      <c r="D24" s="2"/>
      <c r="E24" s="3"/>
      <c r="F24" s="76"/>
      <c r="G24" s="73"/>
      <c r="H24" s="2"/>
      <c r="I24" s="2"/>
      <c r="J24" s="4"/>
    </row>
    <row r="25" spans="1:10" x14ac:dyDescent="0.15">
      <c r="A25" s="80"/>
      <c r="B25" s="81"/>
      <c r="C25" s="2"/>
      <c r="D25" s="2"/>
      <c r="E25" s="3"/>
      <c r="F25" s="76"/>
      <c r="G25" s="73"/>
      <c r="H25" s="2"/>
      <c r="I25" s="2"/>
      <c r="J25" s="4"/>
    </row>
    <row r="26" spans="1:10" x14ac:dyDescent="0.15">
      <c r="A26" s="80"/>
      <c r="B26" s="81"/>
      <c r="C26" s="2"/>
      <c r="D26" s="2"/>
      <c r="E26" s="3"/>
      <c r="F26" s="76"/>
      <c r="G26" s="73"/>
      <c r="H26" s="2"/>
      <c r="I26" s="2"/>
      <c r="J26" s="4"/>
    </row>
    <row r="27" spans="1:10" x14ac:dyDescent="0.15">
      <c r="A27" s="80"/>
      <c r="B27" s="81"/>
      <c r="C27" s="2"/>
      <c r="D27" s="2"/>
      <c r="E27" s="3"/>
      <c r="F27" s="76"/>
      <c r="G27" s="73"/>
      <c r="H27" s="2"/>
      <c r="I27" s="2"/>
      <c r="J27" s="4"/>
    </row>
    <row r="28" spans="1:10" x14ac:dyDescent="0.15">
      <c r="A28" s="80"/>
      <c r="B28" s="81"/>
      <c r="C28" s="2"/>
      <c r="D28" s="2"/>
      <c r="E28" s="3"/>
      <c r="F28" s="76"/>
      <c r="G28" s="73"/>
      <c r="H28" s="2"/>
      <c r="I28" s="2"/>
      <c r="J28" s="4"/>
    </row>
    <row r="29" spans="1:10" x14ac:dyDescent="0.15">
      <c r="A29" s="58"/>
      <c r="B29" s="73"/>
      <c r="C29" s="2"/>
      <c r="D29" s="2"/>
      <c r="E29" s="3"/>
      <c r="F29" s="76"/>
      <c r="G29" s="73"/>
      <c r="H29" s="2"/>
      <c r="I29" s="2"/>
      <c r="J29" s="4"/>
    </row>
    <row r="30" spans="1:10" x14ac:dyDescent="0.15">
      <c r="A30" s="58"/>
      <c r="B30" s="73"/>
      <c r="C30" s="2"/>
      <c r="D30" s="2"/>
      <c r="E30" s="3"/>
      <c r="F30" s="76"/>
      <c r="G30" s="73"/>
      <c r="H30" s="2"/>
      <c r="I30" s="2"/>
      <c r="J30" s="4"/>
    </row>
    <row r="31" spans="1:10" ht="14.25" thickBot="1" x14ac:dyDescent="0.2">
      <c r="A31" s="61"/>
      <c r="B31" s="82"/>
      <c r="C31" s="10"/>
      <c r="D31" s="10"/>
      <c r="E31" s="11"/>
      <c r="F31" s="83"/>
      <c r="G31" s="82"/>
      <c r="H31" s="10"/>
      <c r="I31" s="10"/>
      <c r="J31" s="12"/>
    </row>
  </sheetData>
  <mergeCells count="2">
    <mergeCell ref="A3:E3"/>
    <mergeCell ref="F3:J3"/>
  </mergeCells>
  <phoneticPr fontId="2"/>
  <printOptions verticalCentered="1"/>
  <pageMargins left="0.98425196850393704" right="0.78740157480314965" top="0.59055118110236227" bottom="0.59055118110236227" header="0.51181102362204722" footer="0.51181102362204722"/>
  <pageSetup paperSize="9" scale="93" orientation="landscape" horizont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view="pageBreakPreview" zoomScaleNormal="100" workbookViewId="0">
      <selection activeCell="G42" sqref="G42"/>
    </sheetView>
  </sheetViews>
  <sheetFormatPr defaultRowHeight="13.5" x14ac:dyDescent="0.15"/>
  <cols>
    <col min="1" max="2" width="12.125" customWidth="1"/>
    <col min="3" max="3" width="25.75" bestFit="1" customWidth="1"/>
    <col min="4" max="4" width="11" bestFit="1" customWidth="1"/>
    <col min="5" max="5" width="12.375" customWidth="1"/>
    <col min="6" max="7" width="12.125" customWidth="1"/>
    <col min="8" max="8" width="17.375" bestFit="1" customWidth="1"/>
    <col min="9" max="9" width="10.625" customWidth="1"/>
    <col min="10" max="10" width="12.375" customWidth="1"/>
  </cols>
  <sheetData>
    <row r="1" spans="1:10" x14ac:dyDescent="0.15">
      <c r="A1" t="s">
        <v>0</v>
      </c>
    </row>
    <row r="2" spans="1:10" ht="14.25" thickBot="1" x14ac:dyDescent="0.2">
      <c r="A2" t="s">
        <v>1</v>
      </c>
    </row>
    <row r="3" spans="1:10" ht="13.5" customHeight="1" thickBot="1" x14ac:dyDescent="0.2">
      <c r="A3" s="315" t="s">
        <v>2</v>
      </c>
      <c r="B3" s="316"/>
      <c r="C3" s="316"/>
      <c r="D3" s="316"/>
      <c r="E3" s="317"/>
      <c r="F3" s="315" t="s">
        <v>3</v>
      </c>
      <c r="G3" s="316"/>
      <c r="H3" s="316"/>
      <c r="I3" s="316"/>
      <c r="J3" s="317"/>
    </row>
    <row r="4" spans="1:10" ht="32.25" customHeight="1" thickBot="1" x14ac:dyDescent="0.2">
      <c r="A4" s="42" t="s">
        <v>4</v>
      </c>
      <c r="B4" s="44" t="s">
        <v>5</v>
      </c>
      <c r="C4" s="43" t="s">
        <v>6</v>
      </c>
      <c r="D4" s="43" t="s">
        <v>7</v>
      </c>
      <c r="E4" s="1" t="s">
        <v>8</v>
      </c>
      <c r="F4" s="42" t="s">
        <v>4</v>
      </c>
      <c r="G4" s="44" t="s">
        <v>5</v>
      </c>
      <c r="H4" s="43" t="s">
        <v>6</v>
      </c>
      <c r="I4" s="43" t="s">
        <v>7</v>
      </c>
      <c r="J4" s="1" t="s">
        <v>8</v>
      </c>
    </row>
    <row r="5" spans="1:10" x14ac:dyDescent="0.15">
      <c r="A5" s="68" t="s">
        <v>400</v>
      </c>
      <c r="B5" s="69" t="s">
        <v>401</v>
      </c>
      <c r="C5" s="70" t="s">
        <v>402</v>
      </c>
      <c r="D5" s="5" t="s">
        <v>395</v>
      </c>
      <c r="E5" s="8" t="s">
        <v>396</v>
      </c>
      <c r="F5" s="71"/>
      <c r="G5" s="72"/>
      <c r="H5" s="5"/>
      <c r="I5" s="5"/>
      <c r="J5" s="9"/>
    </row>
    <row r="6" spans="1:10" x14ac:dyDescent="0.15">
      <c r="A6" s="68" t="s">
        <v>400</v>
      </c>
      <c r="B6" s="69" t="s">
        <v>403</v>
      </c>
      <c r="C6" s="65" t="s">
        <v>402</v>
      </c>
      <c r="D6" s="2" t="s">
        <v>395</v>
      </c>
      <c r="E6" s="3" t="s">
        <v>396</v>
      </c>
      <c r="F6" s="64"/>
      <c r="G6" s="79"/>
      <c r="H6" s="15"/>
      <c r="I6" s="15"/>
      <c r="J6" s="67"/>
    </row>
    <row r="7" spans="1:10" x14ac:dyDescent="0.15">
      <c r="A7" s="68" t="s">
        <v>400</v>
      </c>
      <c r="B7" s="69" t="s">
        <v>404</v>
      </c>
      <c r="C7" s="65" t="s">
        <v>402</v>
      </c>
      <c r="D7" s="2" t="s">
        <v>395</v>
      </c>
      <c r="E7" s="3" t="s">
        <v>396</v>
      </c>
      <c r="F7" s="58"/>
      <c r="G7" s="73"/>
      <c r="H7" s="2"/>
      <c r="I7" s="2"/>
      <c r="J7" s="4"/>
    </row>
    <row r="8" spans="1:10" x14ac:dyDescent="0.15">
      <c r="A8" s="68" t="s">
        <v>400</v>
      </c>
      <c r="B8" s="69" t="s">
        <v>405</v>
      </c>
      <c r="C8" s="65" t="s">
        <v>402</v>
      </c>
      <c r="D8" s="2" t="s">
        <v>395</v>
      </c>
      <c r="E8" s="3" t="s">
        <v>396</v>
      </c>
      <c r="F8" s="58"/>
      <c r="G8" s="73"/>
      <c r="H8" s="2"/>
      <c r="I8" s="2"/>
      <c r="J8" s="4"/>
    </row>
    <row r="9" spans="1:10" x14ac:dyDescent="0.15">
      <c r="A9" s="68" t="s">
        <v>400</v>
      </c>
      <c r="B9" s="69" t="s">
        <v>406</v>
      </c>
      <c r="C9" s="65" t="s">
        <v>402</v>
      </c>
      <c r="D9" s="2" t="s">
        <v>395</v>
      </c>
      <c r="E9" s="3" t="s">
        <v>396</v>
      </c>
      <c r="F9" s="58"/>
      <c r="G9" s="73"/>
      <c r="H9" s="2"/>
      <c r="I9" s="2"/>
      <c r="J9" s="4"/>
    </row>
    <row r="10" spans="1:10" s="13" customFormat="1" x14ac:dyDescent="0.15">
      <c r="A10" s="64"/>
      <c r="B10" s="84"/>
      <c r="C10" s="65"/>
      <c r="D10" s="65"/>
      <c r="E10" s="85"/>
      <c r="F10" s="58"/>
      <c r="G10" s="73"/>
      <c r="H10" s="2"/>
      <c r="I10" s="2"/>
      <c r="J10" s="4"/>
    </row>
    <row r="11" spans="1:10" s="13" customFormat="1" x14ac:dyDescent="0.15">
      <c r="A11" s="64"/>
      <c r="B11" s="84"/>
      <c r="C11" s="65"/>
      <c r="D11" s="65"/>
      <c r="E11" s="85"/>
      <c r="F11" s="58"/>
      <c r="G11" s="73"/>
      <c r="H11" s="2"/>
      <c r="I11" s="2"/>
      <c r="J11" s="4"/>
    </row>
    <row r="12" spans="1:10" s="13" customFormat="1" x14ac:dyDescent="0.15">
      <c r="A12" s="64"/>
      <c r="B12" s="84"/>
      <c r="C12" s="65"/>
      <c r="D12" s="65"/>
      <c r="E12" s="85"/>
      <c r="F12" s="58"/>
      <c r="G12" s="73"/>
      <c r="H12" s="2"/>
      <c r="I12" s="2"/>
      <c r="J12" s="4"/>
    </row>
    <row r="13" spans="1:10" s="13" customFormat="1" x14ac:dyDescent="0.15">
      <c r="A13" s="64"/>
      <c r="B13" s="84"/>
      <c r="C13" s="65"/>
      <c r="D13" s="65"/>
      <c r="E13" s="85"/>
      <c r="F13" s="58"/>
      <c r="G13" s="73"/>
      <c r="H13" s="2"/>
      <c r="I13" s="2"/>
      <c r="J13" s="4"/>
    </row>
    <row r="14" spans="1:10" s="13" customFormat="1" x14ac:dyDescent="0.15">
      <c r="A14" s="58"/>
      <c r="B14" s="84"/>
      <c r="C14" s="65"/>
      <c r="D14" s="65"/>
      <c r="E14" s="85"/>
      <c r="F14" s="58"/>
      <c r="G14" s="73"/>
      <c r="H14" s="2"/>
      <c r="I14" s="2"/>
      <c r="J14" s="4"/>
    </row>
    <row r="15" spans="1:10" s="13" customFormat="1" x14ac:dyDescent="0.15">
      <c r="A15" s="58"/>
      <c r="B15" s="84"/>
      <c r="C15" s="65"/>
      <c r="D15" s="65"/>
      <c r="E15" s="85"/>
      <c r="F15" s="58"/>
      <c r="G15" s="73"/>
      <c r="H15" s="2"/>
      <c r="I15" s="2"/>
      <c r="J15" s="4"/>
    </row>
    <row r="16" spans="1:10" s="13" customFormat="1" x14ac:dyDescent="0.15">
      <c r="A16" s="58"/>
      <c r="B16" s="84"/>
      <c r="C16" s="65"/>
      <c r="D16" s="65"/>
      <c r="E16" s="85"/>
      <c r="F16" s="58"/>
      <c r="G16" s="73"/>
      <c r="H16" s="2"/>
      <c r="I16" s="2"/>
      <c r="J16" s="4"/>
    </row>
    <row r="17" spans="1:10" s="13" customFormat="1" x14ac:dyDescent="0.15">
      <c r="A17" s="58"/>
      <c r="B17" s="84"/>
      <c r="C17" s="65"/>
      <c r="D17" s="65"/>
      <c r="E17" s="85"/>
      <c r="F17" s="58"/>
      <c r="G17" s="73"/>
      <c r="H17" s="2"/>
      <c r="I17" s="2"/>
      <c r="J17" s="4"/>
    </row>
    <row r="18" spans="1:10" s="13" customFormat="1" x14ac:dyDescent="0.15">
      <c r="A18" s="58"/>
      <c r="B18" s="84"/>
      <c r="C18" s="65"/>
      <c r="D18" s="65"/>
      <c r="E18" s="85"/>
      <c r="F18" s="58"/>
      <c r="G18" s="73"/>
      <c r="H18" s="2"/>
      <c r="I18" s="2"/>
      <c r="J18" s="4"/>
    </row>
    <row r="19" spans="1:10" s="13" customFormat="1" x14ac:dyDescent="0.15">
      <c r="A19" s="64"/>
      <c r="B19" s="84"/>
      <c r="C19" s="65"/>
      <c r="D19" s="65"/>
      <c r="E19" s="85"/>
      <c r="F19" s="58"/>
      <c r="G19" s="73"/>
      <c r="H19" s="2"/>
      <c r="I19" s="2"/>
      <c r="J19" s="4"/>
    </row>
    <row r="20" spans="1:10" s="13" customFormat="1" x14ac:dyDescent="0.15">
      <c r="A20" s="64"/>
      <c r="B20" s="84"/>
      <c r="C20" s="65"/>
      <c r="D20" s="65"/>
      <c r="E20" s="85"/>
      <c r="F20" s="58"/>
      <c r="G20" s="73"/>
      <c r="H20" s="2"/>
      <c r="I20" s="2"/>
      <c r="J20" s="4"/>
    </row>
    <row r="21" spans="1:10" s="13" customFormat="1" x14ac:dyDescent="0.15">
      <c r="A21" s="64"/>
      <c r="B21" s="84"/>
      <c r="C21" s="65"/>
      <c r="D21" s="65"/>
      <c r="E21" s="85"/>
      <c r="F21" s="58"/>
      <c r="G21" s="73"/>
      <c r="H21" s="2"/>
      <c r="I21" s="2"/>
      <c r="J21" s="4"/>
    </row>
    <row r="22" spans="1:10" s="13" customFormat="1" x14ac:dyDescent="0.15">
      <c r="A22" s="64"/>
      <c r="B22" s="84"/>
      <c r="C22" s="65"/>
      <c r="D22" s="65"/>
      <c r="E22" s="85"/>
      <c r="F22" s="58"/>
      <c r="G22" s="73"/>
      <c r="H22" s="2"/>
      <c r="I22" s="2"/>
      <c r="J22" s="4"/>
    </row>
    <row r="23" spans="1:10" s="13" customFormat="1" x14ac:dyDescent="0.15">
      <c r="A23" s="64"/>
      <c r="B23" s="84"/>
      <c r="C23" s="65"/>
      <c r="D23" s="65"/>
      <c r="E23" s="85"/>
      <c r="F23" s="58"/>
      <c r="G23" s="73"/>
      <c r="H23" s="2"/>
      <c r="I23" s="2"/>
      <c r="J23" s="4"/>
    </row>
    <row r="24" spans="1:10" s="13" customFormat="1" x14ac:dyDescent="0.15">
      <c r="A24" s="58"/>
      <c r="B24" s="84"/>
      <c r="C24" s="65"/>
      <c r="D24" s="65"/>
      <c r="E24" s="85"/>
      <c r="F24" s="27"/>
      <c r="G24" s="73"/>
      <c r="H24" s="2"/>
      <c r="I24" s="2"/>
      <c r="J24" s="4"/>
    </row>
    <row r="25" spans="1:10" s="13" customFormat="1" x14ac:dyDescent="0.15">
      <c r="A25" s="58"/>
      <c r="B25" s="84"/>
      <c r="C25" s="65"/>
      <c r="D25" s="65"/>
      <c r="E25" s="85"/>
      <c r="F25" s="75"/>
      <c r="G25" s="73"/>
      <c r="H25" s="2"/>
      <c r="I25" s="2"/>
      <c r="J25" s="4"/>
    </row>
    <row r="26" spans="1:10" s="13" customFormat="1" x14ac:dyDescent="0.15">
      <c r="A26" s="68"/>
      <c r="B26" s="74"/>
      <c r="C26" s="65"/>
      <c r="D26" s="65"/>
      <c r="E26" s="85"/>
      <c r="F26" s="75"/>
      <c r="G26" s="73"/>
      <c r="H26" s="2"/>
      <c r="I26" s="2"/>
      <c r="J26" s="4"/>
    </row>
    <row r="27" spans="1:10" s="13" customFormat="1" x14ac:dyDescent="0.15">
      <c r="A27" s="68"/>
      <c r="B27" s="74"/>
      <c r="C27" s="65"/>
      <c r="D27" s="65"/>
      <c r="E27" s="85"/>
      <c r="F27" s="76"/>
      <c r="G27" s="73"/>
      <c r="H27" s="2"/>
      <c r="I27" s="2"/>
      <c r="J27" s="4"/>
    </row>
    <row r="28" spans="1:10" x14ac:dyDescent="0.15">
      <c r="A28" s="68"/>
      <c r="B28" s="74"/>
      <c r="C28" s="65"/>
      <c r="D28" s="86"/>
      <c r="E28" s="87"/>
      <c r="F28" s="78"/>
      <c r="G28" s="79"/>
      <c r="H28" s="15"/>
      <c r="I28" s="15"/>
      <c r="J28" s="67"/>
    </row>
    <row r="29" spans="1:10" x14ac:dyDescent="0.15">
      <c r="A29" s="64"/>
      <c r="B29" s="74"/>
      <c r="C29" s="65"/>
      <c r="D29" s="86"/>
      <c r="E29" s="87"/>
      <c r="F29" s="78"/>
      <c r="G29" s="79"/>
      <c r="H29" s="15"/>
      <c r="I29" s="15"/>
      <c r="J29" s="67"/>
    </row>
    <row r="30" spans="1:10" x14ac:dyDescent="0.15">
      <c r="A30" s="64"/>
      <c r="B30" s="74"/>
      <c r="C30" s="65"/>
      <c r="D30" s="86"/>
      <c r="E30" s="87"/>
      <c r="F30" s="78"/>
      <c r="G30" s="79"/>
      <c r="H30" s="15"/>
      <c r="I30" s="15"/>
      <c r="J30" s="67"/>
    </row>
    <row r="31" spans="1:10" x14ac:dyDescent="0.15">
      <c r="A31" s="64"/>
      <c r="B31" s="74"/>
      <c r="C31" s="65"/>
      <c r="D31" s="65"/>
      <c r="E31" s="85"/>
      <c r="F31" s="76"/>
      <c r="G31" s="73"/>
      <c r="H31" s="2"/>
      <c r="I31" s="2"/>
      <c r="J31" s="4"/>
    </row>
    <row r="32" spans="1:10" x14ac:dyDescent="0.15">
      <c r="A32" s="64"/>
      <c r="B32" s="74"/>
      <c r="C32" s="65"/>
      <c r="D32" s="65"/>
      <c r="E32" s="85"/>
      <c r="F32" s="76"/>
      <c r="G32" s="73"/>
      <c r="H32" s="2"/>
      <c r="I32" s="2"/>
      <c r="J32" s="4"/>
    </row>
    <row r="33" spans="1:10" x14ac:dyDescent="0.15">
      <c r="A33" s="68"/>
      <c r="B33" s="74"/>
      <c r="C33" s="65"/>
      <c r="D33" s="65"/>
      <c r="E33" s="85"/>
      <c r="F33" s="76"/>
      <c r="G33" s="73"/>
      <c r="H33" s="2"/>
      <c r="I33" s="2"/>
      <c r="J33" s="4"/>
    </row>
    <row r="34" spans="1:10" x14ac:dyDescent="0.15">
      <c r="A34" s="68"/>
      <c r="B34" s="74"/>
      <c r="C34" s="65"/>
      <c r="D34" s="65"/>
      <c r="E34" s="85"/>
      <c r="F34" s="76"/>
      <c r="G34" s="73"/>
      <c r="H34" s="2"/>
      <c r="I34" s="2"/>
      <c r="J34" s="4"/>
    </row>
    <row r="35" spans="1:10" x14ac:dyDescent="0.15">
      <c r="A35" s="68"/>
      <c r="B35" s="74"/>
      <c r="C35" s="65"/>
      <c r="D35" s="65"/>
      <c r="E35" s="85"/>
      <c r="F35" s="76"/>
      <c r="G35" s="73"/>
      <c r="H35" s="2"/>
      <c r="I35" s="2"/>
      <c r="J35" s="4"/>
    </row>
    <row r="36" spans="1:10" x14ac:dyDescent="0.15">
      <c r="A36" s="68"/>
      <c r="B36" s="84"/>
      <c r="C36" s="65"/>
      <c r="D36" s="65"/>
      <c r="E36" s="85"/>
      <c r="F36" s="76"/>
      <c r="G36" s="73"/>
      <c r="H36" s="2"/>
      <c r="I36" s="2"/>
      <c r="J36" s="4"/>
    </row>
    <row r="37" spans="1:10" x14ac:dyDescent="0.15">
      <c r="A37" s="68"/>
      <c r="B37" s="84"/>
      <c r="C37" s="65"/>
      <c r="D37" s="65"/>
      <c r="E37" s="85"/>
      <c r="F37" s="76"/>
      <c r="G37" s="73"/>
      <c r="H37" s="2"/>
      <c r="I37" s="2"/>
      <c r="J37" s="4"/>
    </row>
    <row r="38" spans="1:10" x14ac:dyDescent="0.15">
      <c r="A38" s="68"/>
      <c r="B38" s="84"/>
      <c r="C38" s="65"/>
      <c r="D38" s="65"/>
      <c r="E38" s="85"/>
      <c r="F38" s="76"/>
      <c r="G38" s="73"/>
      <c r="H38" s="2"/>
      <c r="I38" s="2"/>
      <c r="J38" s="4"/>
    </row>
    <row r="39" spans="1:10" x14ac:dyDescent="0.15">
      <c r="A39" s="68"/>
      <c r="B39" s="84"/>
      <c r="C39" s="65"/>
      <c r="D39" s="65"/>
      <c r="E39" s="85"/>
      <c r="F39" s="76"/>
      <c r="G39" s="73"/>
      <c r="H39" s="2"/>
      <c r="I39" s="2"/>
      <c r="J39" s="4"/>
    </row>
    <row r="40" spans="1:10" x14ac:dyDescent="0.15">
      <c r="A40" s="68"/>
      <c r="B40" s="74"/>
      <c r="C40" s="65"/>
      <c r="D40" s="65"/>
      <c r="E40" s="85"/>
      <c r="F40" s="76"/>
      <c r="G40" s="73"/>
      <c r="H40" s="2"/>
      <c r="I40" s="2"/>
      <c r="J40" s="4"/>
    </row>
    <row r="41" spans="1:10" x14ac:dyDescent="0.15">
      <c r="A41" s="68"/>
      <c r="B41" s="74"/>
      <c r="C41" s="65"/>
      <c r="D41" s="65"/>
      <c r="E41" s="85"/>
      <c r="F41" s="76"/>
      <c r="G41" s="73"/>
      <c r="H41" s="2"/>
      <c r="I41" s="2"/>
      <c r="J41" s="4"/>
    </row>
    <row r="42" spans="1:10" x14ac:dyDescent="0.15">
      <c r="A42" s="68"/>
      <c r="B42" s="74"/>
      <c r="C42" s="65"/>
      <c r="D42" s="65"/>
      <c r="E42" s="85"/>
      <c r="F42" s="76"/>
      <c r="G42" s="73"/>
      <c r="H42" s="2"/>
      <c r="I42" s="2"/>
      <c r="J42" s="4"/>
    </row>
    <row r="43" spans="1:10" x14ac:dyDescent="0.15">
      <c r="A43" s="68"/>
      <c r="B43" s="74"/>
      <c r="C43" s="65"/>
      <c r="D43" s="65"/>
      <c r="E43" s="85"/>
      <c r="F43" s="76"/>
      <c r="G43" s="73"/>
      <c r="H43" s="2"/>
      <c r="I43" s="2"/>
      <c r="J43" s="4"/>
    </row>
    <row r="44" spans="1:10" x14ac:dyDescent="0.15">
      <c r="A44" s="68"/>
      <c r="B44" s="74"/>
      <c r="C44" s="65"/>
      <c r="D44" s="65"/>
      <c r="E44" s="85"/>
      <c r="F44" s="76"/>
      <c r="G44" s="73"/>
      <c r="H44" s="2"/>
      <c r="I44" s="2"/>
      <c r="J44" s="4"/>
    </row>
    <row r="45" spans="1:10" x14ac:dyDescent="0.15">
      <c r="A45" s="58"/>
      <c r="B45" s="74"/>
      <c r="C45" s="65"/>
      <c r="D45" s="65"/>
      <c r="E45" s="85"/>
      <c r="F45" s="76"/>
      <c r="G45" s="73"/>
      <c r="H45" s="2"/>
      <c r="I45" s="2"/>
      <c r="J45" s="4"/>
    </row>
    <row r="46" spans="1:10" x14ac:dyDescent="0.15">
      <c r="A46" s="58"/>
      <c r="B46" s="74"/>
      <c r="C46" s="65"/>
      <c r="D46" s="65"/>
      <c r="E46" s="85"/>
      <c r="F46" s="76"/>
      <c r="G46" s="73"/>
      <c r="H46" s="2"/>
      <c r="I46" s="2"/>
      <c r="J46" s="4"/>
    </row>
    <row r="47" spans="1:10" x14ac:dyDescent="0.15">
      <c r="A47" s="58"/>
      <c r="B47" s="84"/>
      <c r="C47" s="65"/>
      <c r="D47" s="65"/>
      <c r="E47" s="85"/>
      <c r="F47" s="76"/>
      <c r="G47" s="73"/>
      <c r="H47" s="2"/>
      <c r="I47" s="2"/>
      <c r="J47" s="4"/>
    </row>
    <row r="48" spans="1:10" x14ac:dyDescent="0.15">
      <c r="A48" s="58"/>
      <c r="B48" s="84"/>
      <c r="C48" s="65"/>
      <c r="D48" s="65"/>
      <c r="E48" s="85"/>
      <c r="F48" s="76"/>
      <c r="G48" s="73"/>
      <c r="H48" s="2"/>
      <c r="I48" s="2"/>
      <c r="J48" s="4"/>
    </row>
    <row r="49" spans="1:10" x14ac:dyDescent="0.15">
      <c r="A49" s="58"/>
      <c r="B49" s="84"/>
      <c r="C49" s="65"/>
      <c r="D49" s="65"/>
      <c r="E49" s="85"/>
      <c r="F49" s="76"/>
      <c r="G49" s="73"/>
      <c r="H49" s="2"/>
      <c r="I49" s="2"/>
      <c r="J49" s="4"/>
    </row>
    <row r="50" spans="1:10" x14ac:dyDescent="0.15">
      <c r="A50" s="58"/>
      <c r="B50" s="84"/>
      <c r="C50" s="65"/>
      <c r="D50" s="65"/>
      <c r="E50" s="85"/>
      <c r="F50" s="76"/>
      <c r="G50" s="73"/>
      <c r="H50" s="2"/>
      <c r="I50" s="2"/>
      <c r="J50" s="4"/>
    </row>
    <row r="51" spans="1:10" x14ac:dyDescent="0.15">
      <c r="A51" s="58"/>
      <c r="B51" s="84"/>
      <c r="C51" s="65"/>
      <c r="D51" s="65"/>
      <c r="E51" s="85"/>
      <c r="F51" s="76"/>
      <c r="G51" s="73"/>
      <c r="H51" s="2"/>
      <c r="I51" s="2"/>
      <c r="J51" s="4"/>
    </row>
    <row r="52" spans="1:10" x14ac:dyDescent="0.15">
      <c r="A52" s="58"/>
      <c r="B52" s="84"/>
      <c r="C52" s="65"/>
      <c r="D52" s="65"/>
      <c r="E52" s="85"/>
      <c r="F52" s="76"/>
      <c r="G52" s="73"/>
      <c r="H52" s="2"/>
      <c r="I52" s="2"/>
      <c r="J52" s="4"/>
    </row>
    <row r="53" spans="1:10" x14ac:dyDescent="0.15">
      <c r="A53" s="58"/>
      <c r="B53" s="84"/>
      <c r="C53" s="65"/>
      <c r="D53" s="65"/>
      <c r="E53" s="85"/>
      <c r="F53" s="76"/>
      <c r="G53" s="73"/>
      <c r="H53" s="2"/>
      <c r="I53" s="2"/>
      <c r="J53" s="4"/>
    </row>
    <row r="54" spans="1:10" x14ac:dyDescent="0.15">
      <c r="A54" s="58"/>
      <c r="B54" s="84"/>
      <c r="C54" s="65"/>
      <c r="D54" s="65"/>
      <c r="E54" s="85"/>
      <c r="F54" s="76"/>
      <c r="G54" s="73"/>
      <c r="H54" s="2"/>
      <c r="I54" s="2"/>
      <c r="J54" s="4"/>
    </row>
    <row r="55" spans="1:10" x14ac:dyDescent="0.15">
      <c r="A55" s="58"/>
      <c r="B55" s="84"/>
      <c r="C55" s="65"/>
      <c r="D55" s="65"/>
      <c r="E55" s="85"/>
      <c r="F55" s="76"/>
      <c r="G55" s="73"/>
      <c r="H55" s="2"/>
      <c r="I55" s="2"/>
      <c r="J55" s="4"/>
    </row>
    <row r="56" spans="1:10" x14ac:dyDescent="0.15">
      <c r="A56" s="58"/>
      <c r="B56" s="84"/>
      <c r="C56" s="65"/>
      <c r="D56" s="65"/>
      <c r="E56" s="85"/>
      <c r="F56" s="76"/>
      <c r="G56" s="73"/>
      <c r="H56" s="2"/>
      <c r="I56" s="2"/>
      <c r="J56" s="4"/>
    </row>
    <row r="57" spans="1:10" x14ac:dyDescent="0.15">
      <c r="A57" s="58"/>
      <c r="B57" s="84"/>
      <c r="C57" s="65"/>
      <c r="D57" s="65"/>
      <c r="E57" s="85"/>
      <c r="F57" s="76"/>
      <c r="G57" s="73"/>
      <c r="H57" s="2"/>
      <c r="I57" s="2"/>
      <c r="J57" s="4"/>
    </row>
    <row r="58" spans="1:10" x14ac:dyDescent="0.15">
      <c r="A58" s="58"/>
      <c r="B58" s="84"/>
      <c r="C58" s="65"/>
      <c r="D58" s="65"/>
      <c r="E58" s="85"/>
      <c r="F58" s="76"/>
      <c r="G58" s="73"/>
      <c r="H58" s="2"/>
      <c r="I58" s="2"/>
      <c r="J58" s="4"/>
    </row>
    <row r="59" spans="1:10" ht="14.25" thickBot="1" x14ac:dyDescent="0.2">
      <c r="A59" s="83"/>
      <c r="B59" s="88"/>
      <c r="C59" s="89"/>
      <c r="D59" s="89"/>
      <c r="E59" s="90"/>
      <c r="F59" s="91"/>
      <c r="G59" s="92"/>
      <c r="H59" s="10"/>
      <c r="I59" s="10"/>
      <c r="J59" s="93"/>
    </row>
  </sheetData>
  <mergeCells count="2">
    <mergeCell ref="A3:E3"/>
    <mergeCell ref="F3:J3"/>
  </mergeCells>
  <phoneticPr fontId="2"/>
  <printOptions verticalCentered="1"/>
  <pageMargins left="0.98425196850393704" right="0.78740157480314965" top="0.59055118110236227" bottom="0.59055118110236227" header="0.51181102362204722" footer="0.51181102362204722"/>
  <pageSetup paperSize="8" orientation="landscape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80"/>
  <sheetViews>
    <sheetView view="pageBreakPreview" topLeftCell="A352" zoomScaleNormal="100" zoomScaleSheetLayoutView="100" workbookViewId="0">
      <selection activeCell="N382" sqref="N382"/>
    </sheetView>
  </sheetViews>
  <sheetFormatPr defaultRowHeight="13.5" x14ac:dyDescent="0.15"/>
  <cols>
    <col min="2" max="2" width="12.625" style="110" customWidth="1"/>
    <col min="3" max="3" width="11" bestFit="1" customWidth="1"/>
    <col min="4" max="4" width="36.625" style="7" bestFit="1" customWidth="1"/>
    <col min="5" max="5" width="10.625" style="7" customWidth="1"/>
    <col min="6" max="6" width="13.125" style="109" bestFit="1" customWidth="1"/>
    <col min="7" max="7" width="12.125" style="110" bestFit="1" customWidth="1"/>
    <col min="8" max="8" width="11" bestFit="1" customWidth="1"/>
    <col min="9" max="9" width="36.625" style="150" bestFit="1" customWidth="1"/>
    <col min="10" max="10" width="10.625" style="7" customWidth="1"/>
    <col min="11" max="11" width="24.125" style="7" bestFit="1" customWidth="1"/>
    <col min="12" max="12" width="14.25" bestFit="1" customWidth="1"/>
    <col min="13" max="13" width="5.875" bestFit="1" customWidth="1"/>
  </cols>
  <sheetData>
    <row r="1" spans="2:19" x14ac:dyDescent="0.15">
      <c r="B1" s="110" t="s">
        <v>0</v>
      </c>
      <c r="G1" s="116"/>
    </row>
    <row r="2" spans="2:19" ht="14.25" thickBot="1" x14ac:dyDescent="0.2">
      <c r="B2" s="117" t="s">
        <v>1</v>
      </c>
      <c r="G2" s="116"/>
    </row>
    <row r="3" spans="2:19" ht="13.5" customHeight="1" thickBot="1" x14ac:dyDescent="0.2">
      <c r="B3" s="220" t="s">
        <v>2</v>
      </c>
      <c r="C3" s="221"/>
      <c r="D3" s="221"/>
      <c r="E3" s="221"/>
      <c r="F3" s="222"/>
      <c r="G3" s="220" t="s">
        <v>3</v>
      </c>
      <c r="H3" s="221"/>
      <c r="I3" s="223"/>
      <c r="J3" s="221"/>
      <c r="K3" s="224"/>
    </row>
    <row r="4" spans="2:19" ht="32.25" customHeight="1" thickBot="1" x14ac:dyDescent="0.2">
      <c r="B4" s="103" t="s">
        <v>4</v>
      </c>
      <c r="C4" s="104" t="s">
        <v>5</v>
      </c>
      <c r="D4" s="97" t="s">
        <v>6</v>
      </c>
      <c r="E4" s="97" t="s">
        <v>7</v>
      </c>
      <c r="F4" s="127" t="s">
        <v>8</v>
      </c>
      <c r="G4" s="103" t="s">
        <v>4</v>
      </c>
      <c r="H4" s="104" t="s">
        <v>5</v>
      </c>
      <c r="I4" s="151" t="s">
        <v>6</v>
      </c>
      <c r="J4" s="97" t="s">
        <v>7</v>
      </c>
      <c r="K4" s="98" t="s">
        <v>8</v>
      </c>
    </row>
    <row r="5" spans="2:19" x14ac:dyDescent="0.15">
      <c r="B5" s="120" t="s">
        <v>407</v>
      </c>
      <c r="C5" s="119" t="s">
        <v>766</v>
      </c>
      <c r="D5" s="102" t="s">
        <v>1123</v>
      </c>
      <c r="E5" s="102" t="s">
        <v>9</v>
      </c>
      <c r="F5" s="128" t="s">
        <v>55</v>
      </c>
      <c r="G5" s="120" t="str">
        <f>IF($M$5="○",B5,"-")</f>
        <v>k0568</v>
      </c>
      <c r="H5" s="118" t="str">
        <f t="shared" ref="H5:K68" si="0">IF($M5="○",C5,"-")</f>
        <v>高立</v>
      </c>
      <c r="I5" s="119" t="str">
        <f t="shared" si="0"/>
        <v>群馬県甘楽郡下仁田町大字西野牧小字高立</v>
      </c>
      <c r="J5" s="118" t="str">
        <f t="shared" si="0"/>
        <v>別図のとおり</v>
      </c>
      <c r="K5" s="121" t="str">
        <f t="shared" si="0"/>
        <v>急傾斜地の崩壊</v>
      </c>
      <c r="M5" t="s">
        <v>1681</v>
      </c>
      <c r="O5" s="7"/>
      <c r="P5" s="7"/>
      <c r="Q5" s="7"/>
      <c r="R5" s="7"/>
      <c r="S5" s="7"/>
    </row>
    <row r="6" spans="2:19" s="178" customFormat="1" x14ac:dyDescent="0.15">
      <c r="B6" s="171" t="s">
        <v>408</v>
      </c>
      <c r="C6" s="172" t="s">
        <v>767</v>
      </c>
      <c r="D6" s="173" t="s">
        <v>1124</v>
      </c>
      <c r="E6" s="173" t="s">
        <v>9</v>
      </c>
      <c r="F6" s="174" t="s">
        <v>55</v>
      </c>
      <c r="G6" s="175" t="str">
        <f t="shared" ref="G6:G69" si="1">IF(M6="○",B6,"-")</f>
        <v>k0569-1</v>
      </c>
      <c r="H6" s="176" t="str">
        <f t="shared" si="0"/>
        <v>萱倉-1</v>
      </c>
      <c r="I6" s="172" t="str">
        <f t="shared" si="0"/>
        <v>群馬県甘楽郡下仁田町大字西野牧小字萱倉</v>
      </c>
      <c r="J6" s="176" t="str">
        <f t="shared" si="0"/>
        <v>別図のとおり</v>
      </c>
      <c r="K6" s="177" t="str">
        <f t="shared" si="0"/>
        <v>急傾斜地の崩壊</v>
      </c>
      <c r="M6" s="178" t="s">
        <v>1681</v>
      </c>
      <c r="N6" s="215"/>
      <c r="O6" s="215"/>
      <c r="P6" s="195"/>
      <c r="Q6" s="195"/>
      <c r="S6" s="195"/>
    </row>
    <row r="7" spans="2:19" x14ac:dyDescent="0.15">
      <c r="B7" s="129" t="s">
        <v>409</v>
      </c>
      <c r="C7" s="115" t="s">
        <v>768</v>
      </c>
      <c r="D7" s="99" t="s">
        <v>1124</v>
      </c>
      <c r="E7" s="99" t="s">
        <v>9</v>
      </c>
      <c r="F7" s="130" t="s">
        <v>55</v>
      </c>
      <c r="G7" s="122" t="str">
        <f t="shared" si="1"/>
        <v>k0569-2</v>
      </c>
      <c r="H7" s="111" t="str">
        <f t="shared" si="0"/>
        <v>萱倉-2</v>
      </c>
      <c r="I7" s="115" t="str">
        <f t="shared" si="0"/>
        <v>群馬県甘楽郡下仁田町大字西野牧小字萱倉</v>
      </c>
      <c r="J7" s="111" t="str">
        <f t="shared" si="0"/>
        <v>別図のとおり</v>
      </c>
      <c r="K7" s="123" t="str">
        <f t="shared" si="0"/>
        <v>急傾斜地の崩壊</v>
      </c>
      <c r="M7" t="s">
        <v>1681</v>
      </c>
      <c r="N7" s="213"/>
      <c r="O7" s="213"/>
      <c r="P7" s="7"/>
      <c r="Q7" s="7"/>
      <c r="S7" s="7"/>
    </row>
    <row r="8" spans="2:19" x14ac:dyDescent="0.15">
      <c r="B8" s="129" t="s">
        <v>410</v>
      </c>
      <c r="C8" s="115" t="s">
        <v>769</v>
      </c>
      <c r="D8" s="99" t="s">
        <v>1125</v>
      </c>
      <c r="E8" s="99" t="s">
        <v>9</v>
      </c>
      <c r="F8" s="130" t="s">
        <v>55</v>
      </c>
      <c r="G8" s="122" t="str">
        <f t="shared" si="1"/>
        <v>k0570-1</v>
      </c>
      <c r="H8" s="111" t="str">
        <f t="shared" si="0"/>
        <v>小平-1</v>
      </c>
      <c r="I8" s="115" t="str">
        <f t="shared" si="0"/>
        <v>群馬県甘楽郡下仁田町大字西野牧小字小平</v>
      </c>
      <c r="J8" s="111" t="str">
        <f t="shared" si="0"/>
        <v>別図のとおり</v>
      </c>
      <c r="K8" s="123" t="str">
        <f t="shared" si="0"/>
        <v>急傾斜地の崩壊</v>
      </c>
      <c r="M8" t="s">
        <v>1681</v>
      </c>
      <c r="N8" s="213"/>
      <c r="O8" s="213"/>
      <c r="P8" s="7"/>
      <c r="Q8" s="7"/>
      <c r="S8" s="7"/>
    </row>
    <row r="9" spans="2:19" s="13" customFormat="1" x14ac:dyDescent="0.15">
      <c r="B9" s="129" t="s">
        <v>411</v>
      </c>
      <c r="C9" s="115" t="s">
        <v>770</v>
      </c>
      <c r="D9" s="99" t="s">
        <v>1125</v>
      </c>
      <c r="E9" s="99" t="s">
        <v>9</v>
      </c>
      <c r="F9" s="130" t="s">
        <v>55</v>
      </c>
      <c r="G9" s="122" t="str">
        <f t="shared" si="1"/>
        <v>k0570-2</v>
      </c>
      <c r="H9" s="111" t="str">
        <f t="shared" si="0"/>
        <v>小平-2</v>
      </c>
      <c r="I9" s="115" t="str">
        <f t="shared" si="0"/>
        <v>群馬県甘楽郡下仁田町大字西野牧小字小平</v>
      </c>
      <c r="J9" s="111" t="str">
        <f t="shared" si="0"/>
        <v>別図のとおり</v>
      </c>
      <c r="K9" s="123" t="str">
        <f t="shared" si="0"/>
        <v>急傾斜地の崩壊</v>
      </c>
      <c r="M9" t="s">
        <v>1681</v>
      </c>
      <c r="N9" s="213"/>
      <c r="O9" s="213"/>
      <c r="P9" s="7"/>
      <c r="Q9" s="7"/>
      <c r="S9" s="7"/>
    </row>
    <row r="10" spans="2:19" x14ac:dyDescent="0.15">
      <c r="B10" s="129" t="s">
        <v>412</v>
      </c>
      <c r="C10" s="115" t="s">
        <v>771</v>
      </c>
      <c r="D10" s="99" t="s">
        <v>1126</v>
      </c>
      <c r="E10" s="99" t="s">
        <v>9</v>
      </c>
      <c r="F10" s="130" t="s">
        <v>55</v>
      </c>
      <c r="G10" s="122" t="str">
        <f t="shared" si="1"/>
        <v>k0571-1</v>
      </c>
      <c r="H10" s="111" t="str">
        <f t="shared" si="0"/>
        <v>瀬成-1</v>
      </c>
      <c r="I10" s="115" t="str">
        <f t="shared" si="0"/>
        <v>群馬県甘楽郡下仁田町大字西野牧小字瀬成</v>
      </c>
      <c r="J10" s="111" t="str">
        <f t="shared" si="0"/>
        <v>別図のとおり</v>
      </c>
      <c r="K10" s="123" t="str">
        <f t="shared" si="0"/>
        <v>急傾斜地の崩壊</v>
      </c>
      <c r="M10" t="s">
        <v>1681</v>
      </c>
      <c r="N10" s="213"/>
      <c r="O10" s="213"/>
      <c r="P10" s="7"/>
      <c r="Q10" s="7"/>
      <c r="S10" s="7"/>
    </row>
    <row r="11" spans="2:19" x14ac:dyDescent="0.15">
      <c r="B11" s="129" t="s">
        <v>413</v>
      </c>
      <c r="C11" s="115" t="s">
        <v>772</v>
      </c>
      <c r="D11" s="99" t="s">
        <v>1126</v>
      </c>
      <c r="E11" s="99" t="s">
        <v>9</v>
      </c>
      <c r="F11" s="130" t="s">
        <v>55</v>
      </c>
      <c r="G11" s="122" t="str">
        <f t="shared" si="1"/>
        <v>k0571-2</v>
      </c>
      <c r="H11" s="111" t="str">
        <f t="shared" si="0"/>
        <v>瀬成-2</v>
      </c>
      <c r="I11" s="115" t="str">
        <f t="shared" si="0"/>
        <v>群馬県甘楽郡下仁田町大字西野牧小字瀬成</v>
      </c>
      <c r="J11" s="111" t="str">
        <f t="shared" si="0"/>
        <v>別図のとおり</v>
      </c>
      <c r="K11" s="123" t="str">
        <f t="shared" si="0"/>
        <v>急傾斜地の崩壊</v>
      </c>
      <c r="M11" t="s">
        <v>1681</v>
      </c>
      <c r="N11" s="213"/>
      <c r="O11" s="213"/>
      <c r="P11" s="7"/>
      <c r="Q11" s="7"/>
      <c r="S11" s="7"/>
    </row>
    <row r="12" spans="2:19" x14ac:dyDescent="0.15">
      <c r="B12" s="129" t="s">
        <v>414</v>
      </c>
      <c r="C12" s="115" t="s">
        <v>773</v>
      </c>
      <c r="D12" s="99" t="s">
        <v>1126</v>
      </c>
      <c r="E12" s="99" t="s">
        <v>9</v>
      </c>
      <c r="F12" s="130" t="s">
        <v>55</v>
      </c>
      <c r="G12" s="122" t="str">
        <f t="shared" si="1"/>
        <v>k0571-3</v>
      </c>
      <c r="H12" s="111" t="str">
        <f t="shared" si="0"/>
        <v>瀬成-3</v>
      </c>
      <c r="I12" s="115" t="str">
        <f t="shared" si="0"/>
        <v>群馬県甘楽郡下仁田町大字西野牧小字瀬成</v>
      </c>
      <c r="J12" s="111" t="str">
        <f t="shared" si="0"/>
        <v>別図のとおり</v>
      </c>
      <c r="K12" s="123" t="str">
        <f t="shared" si="0"/>
        <v>急傾斜地の崩壊</v>
      </c>
      <c r="M12" t="s">
        <v>1681</v>
      </c>
      <c r="N12" s="213"/>
      <c r="O12" s="213"/>
      <c r="P12" s="7"/>
      <c r="Q12" s="7"/>
      <c r="S12" s="7"/>
    </row>
    <row r="13" spans="2:19" x14ac:dyDescent="0.15">
      <c r="B13" s="129" t="s">
        <v>415</v>
      </c>
      <c r="C13" s="115" t="s">
        <v>774</v>
      </c>
      <c r="D13" s="99" t="s">
        <v>1127</v>
      </c>
      <c r="E13" s="99" t="s">
        <v>9</v>
      </c>
      <c r="F13" s="130" t="s">
        <v>55</v>
      </c>
      <c r="G13" s="122" t="str">
        <f t="shared" si="1"/>
        <v>k0572</v>
      </c>
      <c r="H13" s="111" t="str">
        <f t="shared" si="0"/>
        <v>大栗下</v>
      </c>
      <c r="I13" s="115" t="str">
        <f t="shared" si="0"/>
        <v>群馬県甘楽郡下仁田町大字西野牧小字大多良</v>
      </c>
      <c r="J13" s="111" t="str">
        <f t="shared" si="0"/>
        <v>別図のとおり</v>
      </c>
      <c r="K13" s="123" t="str">
        <f t="shared" si="0"/>
        <v>急傾斜地の崩壊</v>
      </c>
      <c r="M13" t="s">
        <v>1681</v>
      </c>
      <c r="N13" s="213"/>
      <c r="O13" s="213"/>
      <c r="P13" s="7"/>
      <c r="Q13" s="7"/>
      <c r="S13" s="7"/>
    </row>
    <row r="14" spans="2:19" x14ac:dyDescent="0.15">
      <c r="B14" s="129" t="s">
        <v>416</v>
      </c>
      <c r="C14" s="115" t="s">
        <v>775</v>
      </c>
      <c r="D14" s="99" t="s">
        <v>1128</v>
      </c>
      <c r="E14" s="99" t="s">
        <v>9</v>
      </c>
      <c r="F14" s="130" t="s">
        <v>55</v>
      </c>
      <c r="G14" s="122" t="str">
        <f t="shared" si="1"/>
        <v>k0573</v>
      </c>
      <c r="H14" s="111" t="str">
        <f t="shared" si="0"/>
        <v>小出屋</v>
      </c>
      <c r="I14" s="115" t="str">
        <f t="shared" si="0"/>
        <v>群馬県甘楽郡下仁田町大字西野牧小字小出屋</v>
      </c>
      <c r="J14" s="111" t="str">
        <f t="shared" si="0"/>
        <v>別図のとおり</v>
      </c>
      <c r="K14" s="123" t="str">
        <f t="shared" si="0"/>
        <v>急傾斜地の崩壊</v>
      </c>
      <c r="M14" t="s">
        <v>1681</v>
      </c>
      <c r="N14" s="213"/>
      <c r="O14" s="213"/>
      <c r="P14" s="7"/>
      <c r="Q14" s="7"/>
      <c r="S14" s="7"/>
    </row>
    <row r="15" spans="2:19" x14ac:dyDescent="0.15">
      <c r="B15" s="129" t="s">
        <v>417</v>
      </c>
      <c r="C15" s="115" t="s">
        <v>776</v>
      </c>
      <c r="D15" s="99" t="s">
        <v>1129</v>
      </c>
      <c r="E15" s="99" t="s">
        <v>9</v>
      </c>
      <c r="F15" s="130" t="s">
        <v>55</v>
      </c>
      <c r="G15" s="122" t="str">
        <f t="shared" si="1"/>
        <v>k0574</v>
      </c>
      <c r="H15" s="111" t="str">
        <f t="shared" si="0"/>
        <v>根小屋</v>
      </c>
      <c r="I15" s="115" t="str">
        <f t="shared" si="0"/>
        <v>群馬県甘楽郡下仁田町大字西野牧小字根小屋</v>
      </c>
      <c r="J15" s="111" t="str">
        <f t="shared" si="0"/>
        <v>別図のとおり</v>
      </c>
      <c r="K15" s="123" t="str">
        <f t="shared" si="0"/>
        <v>急傾斜地の崩壊</v>
      </c>
      <c r="M15" t="s">
        <v>1681</v>
      </c>
      <c r="N15" s="213"/>
      <c r="O15" s="213"/>
      <c r="P15" s="7"/>
      <c r="Q15" s="7"/>
      <c r="S15" s="7"/>
    </row>
    <row r="16" spans="2:19" x14ac:dyDescent="0.15">
      <c r="B16" s="129" t="s">
        <v>418</v>
      </c>
      <c r="C16" s="115" t="s">
        <v>777</v>
      </c>
      <c r="D16" s="99" t="s">
        <v>1130</v>
      </c>
      <c r="E16" s="99" t="s">
        <v>9</v>
      </c>
      <c r="F16" s="130" t="s">
        <v>55</v>
      </c>
      <c r="G16" s="122" t="str">
        <f t="shared" si="1"/>
        <v>k0575-1</v>
      </c>
      <c r="H16" s="111" t="str">
        <f t="shared" si="0"/>
        <v>西牧-1</v>
      </c>
      <c r="I16" s="115" t="str">
        <f t="shared" si="0"/>
        <v>群馬県甘楽郡下仁田町大字西野牧字西牧</v>
      </c>
      <c r="J16" s="111" t="str">
        <f t="shared" si="0"/>
        <v>別図のとおり</v>
      </c>
      <c r="K16" s="123" t="str">
        <f t="shared" si="0"/>
        <v>急傾斜地の崩壊</v>
      </c>
      <c r="M16" t="s">
        <v>1681</v>
      </c>
      <c r="N16" s="213"/>
      <c r="O16" s="213"/>
      <c r="P16" s="7"/>
      <c r="Q16" s="7"/>
      <c r="S16" s="7"/>
    </row>
    <row r="17" spans="2:19" x14ac:dyDescent="0.15">
      <c r="B17" s="129" t="s">
        <v>419</v>
      </c>
      <c r="C17" s="115" t="s">
        <v>778</v>
      </c>
      <c r="D17" s="99" t="s">
        <v>1130</v>
      </c>
      <c r="E17" s="99" t="s">
        <v>9</v>
      </c>
      <c r="F17" s="130" t="s">
        <v>55</v>
      </c>
      <c r="G17" s="122" t="str">
        <f t="shared" si="1"/>
        <v>k0575-2</v>
      </c>
      <c r="H17" s="111" t="str">
        <f t="shared" si="0"/>
        <v>西牧-2</v>
      </c>
      <c r="I17" s="115" t="str">
        <f t="shared" si="0"/>
        <v>群馬県甘楽郡下仁田町大字西野牧字西牧</v>
      </c>
      <c r="J17" s="111" t="str">
        <f t="shared" si="0"/>
        <v>別図のとおり</v>
      </c>
      <c r="K17" s="123" t="str">
        <f t="shared" si="0"/>
        <v>急傾斜地の崩壊</v>
      </c>
      <c r="M17" t="s">
        <v>1681</v>
      </c>
      <c r="N17" s="213"/>
      <c r="O17" s="213"/>
      <c r="P17" s="7"/>
      <c r="Q17" s="7"/>
      <c r="S17" s="7"/>
    </row>
    <row r="18" spans="2:19" x14ac:dyDescent="0.15">
      <c r="B18" s="129" t="s">
        <v>420</v>
      </c>
      <c r="C18" s="99" t="s">
        <v>779</v>
      </c>
      <c r="D18" s="99" t="s">
        <v>1131</v>
      </c>
      <c r="E18" s="99" t="s">
        <v>9</v>
      </c>
      <c r="F18" s="130" t="s">
        <v>55</v>
      </c>
      <c r="G18" s="122" t="str">
        <f t="shared" si="1"/>
        <v>k0576-1</v>
      </c>
      <c r="H18" s="111" t="str">
        <f t="shared" si="0"/>
        <v>桑本-1</v>
      </c>
      <c r="I18" s="115" t="str">
        <f t="shared" si="0"/>
        <v>群馬県甘楽郡下仁田町大字青倉字桑本</v>
      </c>
      <c r="J18" s="111" t="str">
        <f t="shared" si="0"/>
        <v>別図のとおり</v>
      </c>
      <c r="K18" s="123" t="str">
        <f t="shared" si="0"/>
        <v>急傾斜地の崩壊</v>
      </c>
      <c r="M18" t="s">
        <v>1681</v>
      </c>
      <c r="N18" s="213"/>
      <c r="O18" s="213"/>
      <c r="P18" s="7"/>
      <c r="Q18" s="7"/>
      <c r="S18" s="7"/>
    </row>
    <row r="19" spans="2:19" s="13" customFormat="1" x14ac:dyDescent="0.15">
      <c r="B19" s="129" t="s">
        <v>421</v>
      </c>
      <c r="C19" s="99" t="s">
        <v>780</v>
      </c>
      <c r="D19" s="99" t="s">
        <v>1131</v>
      </c>
      <c r="E19" s="99" t="s">
        <v>9</v>
      </c>
      <c r="F19" s="130" t="s">
        <v>55</v>
      </c>
      <c r="G19" s="122" t="str">
        <f t="shared" si="1"/>
        <v>k0576-2</v>
      </c>
      <c r="H19" s="111" t="str">
        <f t="shared" si="0"/>
        <v>桑本-2</v>
      </c>
      <c r="I19" s="115" t="str">
        <f t="shared" si="0"/>
        <v>群馬県甘楽郡下仁田町大字青倉字桑本</v>
      </c>
      <c r="J19" s="111" t="str">
        <f t="shared" si="0"/>
        <v>別図のとおり</v>
      </c>
      <c r="K19" s="123" t="str">
        <f t="shared" si="0"/>
        <v>急傾斜地の崩壊</v>
      </c>
      <c r="M19" t="s">
        <v>1681</v>
      </c>
      <c r="N19" s="213"/>
      <c r="O19" s="213"/>
      <c r="P19" s="7"/>
      <c r="Q19" s="7"/>
      <c r="S19" s="7"/>
    </row>
    <row r="20" spans="2:19" x14ac:dyDescent="0.15">
      <c r="B20" s="129" t="s">
        <v>422</v>
      </c>
      <c r="C20" s="99" t="s">
        <v>781</v>
      </c>
      <c r="D20" s="99" t="s">
        <v>1132</v>
      </c>
      <c r="E20" s="99" t="s">
        <v>9</v>
      </c>
      <c r="F20" s="130" t="s">
        <v>55</v>
      </c>
      <c r="G20" s="122" t="str">
        <f t="shared" si="1"/>
        <v>-</v>
      </c>
      <c r="H20" s="111" t="str">
        <f t="shared" si="0"/>
        <v>-</v>
      </c>
      <c r="I20" s="115" t="str">
        <f t="shared" si="0"/>
        <v>-</v>
      </c>
      <c r="J20" s="111" t="str">
        <f t="shared" si="0"/>
        <v>-</v>
      </c>
      <c r="K20" s="123" t="str">
        <f t="shared" si="0"/>
        <v>-</v>
      </c>
      <c r="M20">
        <v>0</v>
      </c>
      <c r="N20" s="213"/>
      <c r="O20" s="213"/>
      <c r="P20" s="7"/>
      <c r="Q20" s="7"/>
      <c r="S20" s="7"/>
    </row>
    <row r="21" spans="2:19" x14ac:dyDescent="0.15">
      <c r="B21" s="129" t="s">
        <v>423</v>
      </c>
      <c r="C21" s="99" t="s">
        <v>782</v>
      </c>
      <c r="D21" s="99" t="s">
        <v>1132</v>
      </c>
      <c r="E21" s="99" t="s">
        <v>9</v>
      </c>
      <c r="F21" s="130" t="s">
        <v>55</v>
      </c>
      <c r="G21" s="122" t="str">
        <f t="shared" si="1"/>
        <v>-</v>
      </c>
      <c r="H21" s="111" t="str">
        <f t="shared" si="0"/>
        <v>-</v>
      </c>
      <c r="I21" s="115" t="str">
        <f t="shared" si="0"/>
        <v>-</v>
      </c>
      <c r="J21" s="111" t="str">
        <f t="shared" si="0"/>
        <v>-</v>
      </c>
      <c r="K21" s="123" t="str">
        <f t="shared" si="0"/>
        <v>-</v>
      </c>
      <c r="M21">
        <v>0</v>
      </c>
      <c r="N21" s="213"/>
      <c r="O21" s="213"/>
      <c r="P21" s="7"/>
      <c r="Q21" s="7"/>
      <c r="S21" s="7"/>
    </row>
    <row r="22" spans="2:19" x14ac:dyDescent="0.15">
      <c r="B22" s="129" t="s">
        <v>424</v>
      </c>
      <c r="C22" s="99" t="s">
        <v>783</v>
      </c>
      <c r="D22" s="99" t="s">
        <v>1132</v>
      </c>
      <c r="E22" s="99" t="s">
        <v>9</v>
      </c>
      <c r="F22" s="130" t="s">
        <v>55</v>
      </c>
      <c r="G22" s="122" t="str">
        <f t="shared" si="1"/>
        <v>k0577-3</v>
      </c>
      <c r="H22" s="111" t="str">
        <f t="shared" si="0"/>
        <v>宮室(左岸）</v>
      </c>
      <c r="I22" s="115" t="str">
        <f t="shared" si="0"/>
        <v>群馬県甘楽郡下仁田町南野牧字横間</v>
      </c>
      <c r="J22" s="111" t="str">
        <f t="shared" si="0"/>
        <v>別図のとおり</v>
      </c>
      <c r="K22" s="123" t="str">
        <f t="shared" si="0"/>
        <v>急傾斜地の崩壊</v>
      </c>
      <c r="M22" t="s">
        <v>1681</v>
      </c>
      <c r="N22" s="213"/>
      <c r="O22" s="213"/>
      <c r="P22" s="7"/>
      <c r="Q22" s="7"/>
      <c r="S22" s="7"/>
    </row>
    <row r="23" spans="2:19" x14ac:dyDescent="0.15">
      <c r="B23" s="129" t="s">
        <v>425</v>
      </c>
      <c r="C23" s="99" t="s">
        <v>784</v>
      </c>
      <c r="D23" s="99" t="s">
        <v>1133</v>
      </c>
      <c r="E23" s="99" t="s">
        <v>9</v>
      </c>
      <c r="F23" s="130" t="s">
        <v>55</v>
      </c>
      <c r="G23" s="122" t="str">
        <f t="shared" si="1"/>
        <v>k0578-1</v>
      </c>
      <c r="H23" s="111" t="str">
        <f t="shared" si="0"/>
        <v>小河原(B)-1</v>
      </c>
      <c r="I23" s="115" t="str">
        <f t="shared" si="0"/>
        <v>群馬県甘楽郡下仁田町東野牧字小河原</v>
      </c>
      <c r="J23" s="111" t="str">
        <f t="shared" si="0"/>
        <v>別図のとおり</v>
      </c>
      <c r="K23" s="123" t="str">
        <f t="shared" si="0"/>
        <v>急傾斜地の崩壊</v>
      </c>
      <c r="M23" t="s">
        <v>1681</v>
      </c>
      <c r="N23" s="213"/>
      <c r="O23" s="213"/>
      <c r="P23" s="7"/>
      <c r="Q23" s="7"/>
      <c r="S23" s="7"/>
    </row>
    <row r="24" spans="2:19" x14ac:dyDescent="0.15">
      <c r="B24" s="129" t="s">
        <v>426</v>
      </c>
      <c r="C24" s="99" t="s">
        <v>785</v>
      </c>
      <c r="D24" s="99" t="s">
        <v>1133</v>
      </c>
      <c r="E24" s="99" t="s">
        <v>9</v>
      </c>
      <c r="F24" s="130" t="s">
        <v>55</v>
      </c>
      <c r="G24" s="122" t="str">
        <f t="shared" si="1"/>
        <v>k0578-2</v>
      </c>
      <c r="H24" s="111" t="str">
        <f t="shared" si="0"/>
        <v>小河原(B)-2</v>
      </c>
      <c r="I24" s="115" t="str">
        <f t="shared" si="0"/>
        <v>群馬県甘楽郡下仁田町東野牧字小河原</v>
      </c>
      <c r="J24" s="111" t="str">
        <f t="shared" si="0"/>
        <v>別図のとおり</v>
      </c>
      <c r="K24" s="123" t="str">
        <f t="shared" si="0"/>
        <v>急傾斜地の崩壊</v>
      </c>
      <c r="M24" t="s">
        <v>1681</v>
      </c>
      <c r="N24" s="213"/>
      <c r="O24" s="213"/>
      <c r="P24" s="7"/>
      <c r="Q24" s="7"/>
      <c r="S24" s="7"/>
    </row>
    <row r="25" spans="2:19" s="13" customFormat="1" x14ac:dyDescent="0.15">
      <c r="B25" s="129" t="s">
        <v>427</v>
      </c>
      <c r="C25" s="99" t="s">
        <v>786</v>
      </c>
      <c r="D25" s="99" t="s">
        <v>1134</v>
      </c>
      <c r="E25" s="99" t="s">
        <v>9</v>
      </c>
      <c r="F25" s="130" t="s">
        <v>55</v>
      </c>
      <c r="G25" s="122" t="str">
        <f t="shared" si="1"/>
        <v>k0579</v>
      </c>
      <c r="H25" s="111" t="str">
        <f t="shared" si="0"/>
        <v>大平</v>
      </c>
      <c r="I25" s="115" t="str">
        <f t="shared" si="0"/>
        <v>群馬県甘楽郡下仁田町東野牧字大平</v>
      </c>
      <c r="J25" s="111" t="str">
        <f t="shared" si="0"/>
        <v>別図のとおり</v>
      </c>
      <c r="K25" s="123" t="str">
        <f t="shared" si="0"/>
        <v>急傾斜地の崩壊</v>
      </c>
      <c r="M25" t="s">
        <v>1681</v>
      </c>
      <c r="N25" s="213"/>
      <c r="O25" s="213"/>
      <c r="P25" s="7"/>
      <c r="Q25" s="7"/>
      <c r="S25" s="7"/>
    </row>
    <row r="26" spans="2:19" x14ac:dyDescent="0.15">
      <c r="B26" s="129" t="s">
        <v>428</v>
      </c>
      <c r="C26" s="99" t="s">
        <v>787</v>
      </c>
      <c r="D26" s="99" t="s">
        <v>1135</v>
      </c>
      <c r="E26" s="99" t="s">
        <v>9</v>
      </c>
      <c r="F26" s="130" t="s">
        <v>55</v>
      </c>
      <c r="G26" s="122" t="str">
        <f t="shared" si="1"/>
        <v>k0580-1</v>
      </c>
      <c r="H26" s="111" t="str">
        <f t="shared" si="0"/>
        <v>中村-1</v>
      </c>
      <c r="I26" s="115" t="str">
        <f t="shared" si="0"/>
        <v>群馬県甘楽郡下仁田町大字西野牧小字中村</v>
      </c>
      <c r="J26" s="111" t="str">
        <f t="shared" si="0"/>
        <v>別図のとおり</v>
      </c>
      <c r="K26" s="123" t="str">
        <f t="shared" si="0"/>
        <v>急傾斜地の崩壊</v>
      </c>
      <c r="M26" t="s">
        <v>1681</v>
      </c>
      <c r="N26" s="213"/>
      <c r="O26" s="213"/>
      <c r="P26" s="7"/>
      <c r="Q26" s="7"/>
      <c r="S26" s="7"/>
    </row>
    <row r="27" spans="2:19" x14ac:dyDescent="0.15">
      <c r="B27" s="129" t="s">
        <v>429</v>
      </c>
      <c r="C27" s="99" t="s">
        <v>788</v>
      </c>
      <c r="D27" s="99" t="s">
        <v>1135</v>
      </c>
      <c r="E27" s="99" t="s">
        <v>9</v>
      </c>
      <c r="F27" s="130" t="s">
        <v>55</v>
      </c>
      <c r="G27" s="122" t="str">
        <f t="shared" si="1"/>
        <v>k0580-2</v>
      </c>
      <c r="H27" s="111" t="str">
        <f t="shared" si="0"/>
        <v>中村-2</v>
      </c>
      <c r="I27" s="115" t="str">
        <f t="shared" si="0"/>
        <v>群馬県甘楽郡下仁田町大字西野牧小字中村</v>
      </c>
      <c r="J27" s="111" t="str">
        <f t="shared" si="0"/>
        <v>別図のとおり</v>
      </c>
      <c r="K27" s="123" t="str">
        <f t="shared" si="0"/>
        <v>急傾斜地の崩壊</v>
      </c>
      <c r="M27" t="s">
        <v>1681</v>
      </c>
      <c r="N27" s="213"/>
      <c r="O27" s="213"/>
      <c r="P27" s="7"/>
      <c r="Q27" s="7"/>
      <c r="S27" s="7"/>
    </row>
    <row r="28" spans="2:19" x14ac:dyDescent="0.15">
      <c r="B28" s="129" t="s">
        <v>430</v>
      </c>
      <c r="C28" s="99" t="s">
        <v>789</v>
      </c>
      <c r="D28" s="99" t="s">
        <v>1136</v>
      </c>
      <c r="E28" s="99" t="s">
        <v>9</v>
      </c>
      <c r="F28" s="130" t="s">
        <v>55</v>
      </c>
      <c r="G28" s="122" t="str">
        <f t="shared" si="1"/>
        <v>k0581-1</v>
      </c>
      <c r="H28" s="111" t="str">
        <f t="shared" si="0"/>
        <v>虻田-1</v>
      </c>
      <c r="I28" s="115" t="str">
        <f t="shared" si="0"/>
        <v>群馬県甘楽郡下仁田町大字中小坂字虻田</v>
      </c>
      <c r="J28" s="111" t="str">
        <f t="shared" si="0"/>
        <v>別図のとおり</v>
      </c>
      <c r="K28" s="123" t="str">
        <f t="shared" si="0"/>
        <v>急傾斜地の崩壊</v>
      </c>
      <c r="M28" t="s">
        <v>1681</v>
      </c>
      <c r="N28" s="213"/>
      <c r="O28" s="213"/>
      <c r="P28" s="7"/>
      <c r="Q28" s="7"/>
      <c r="S28" s="7"/>
    </row>
    <row r="29" spans="2:19" x14ac:dyDescent="0.15">
      <c r="B29" s="129" t="s">
        <v>431</v>
      </c>
      <c r="C29" s="99" t="s">
        <v>790</v>
      </c>
      <c r="D29" s="99" t="s">
        <v>1136</v>
      </c>
      <c r="E29" s="99" t="s">
        <v>9</v>
      </c>
      <c r="F29" s="130" t="s">
        <v>55</v>
      </c>
      <c r="G29" s="122" t="str">
        <f t="shared" si="1"/>
        <v>k0581-2</v>
      </c>
      <c r="H29" s="111" t="str">
        <f t="shared" si="0"/>
        <v>虻田-2</v>
      </c>
      <c r="I29" s="115" t="str">
        <f t="shared" si="0"/>
        <v>群馬県甘楽郡下仁田町大字中小坂字虻田</v>
      </c>
      <c r="J29" s="111" t="str">
        <f t="shared" si="0"/>
        <v>別図のとおり</v>
      </c>
      <c r="K29" s="123" t="str">
        <f t="shared" si="0"/>
        <v>急傾斜地の崩壊</v>
      </c>
      <c r="M29" t="s">
        <v>1681</v>
      </c>
      <c r="N29" s="213"/>
      <c r="O29" s="213"/>
      <c r="P29" s="7"/>
      <c r="Q29" s="7"/>
      <c r="S29" s="7"/>
    </row>
    <row r="30" spans="2:19" s="13" customFormat="1" x14ac:dyDescent="0.15">
      <c r="B30" s="129" t="s">
        <v>432</v>
      </c>
      <c r="C30" s="99" t="s">
        <v>791</v>
      </c>
      <c r="D30" s="99" t="s">
        <v>1136</v>
      </c>
      <c r="E30" s="99" t="s">
        <v>9</v>
      </c>
      <c r="F30" s="130" t="s">
        <v>55</v>
      </c>
      <c r="G30" s="122" t="str">
        <f t="shared" si="1"/>
        <v>k0581-3</v>
      </c>
      <c r="H30" s="111" t="str">
        <f t="shared" si="0"/>
        <v>虻田-3</v>
      </c>
      <c r="I30" s="115" t="str">
        <f t="shared" si="0"/>
        <v>群馬県甘楽郡下仁田町大字中小坂字虻田</v>
      </c>
      <c r="J30" s="111" t="str">
        <f t="shared" si="0"/>
        <v>別図のとおり</v>
      </c>
      <c r="K30" s="123" t="str">
        <f t="shared" si="0"/>
        <v>急傾斜地の崩壊</v>
      </c>
      <c r="M30" t="s">
        <v>1681</v>
      </c>
      <c r="N30" s="213"/>
      <c r="O30" s="213"/>
      <c r="P30" s="7"/>
      <c r="Q30" s="7"/>
      <c r="S30" s="7"/>
    </row>
    <row r="31" spans="2:19" x14ac:dyDescent="0.15">
      <c r="B31" s="129" t="s">
        <v>433</v>
      </c>
      <c r="C31" s="99" t="s">
        <v>792</v>
      </c>
      <c r="D31" s="99" t="s">
        <v>1136</v>
      </c>
      <c r="E31" s="99" t="s">
        <v>9</v>
      </c>
      <c r="F31" s="130" t="s">
        <v>55</v>
      </c>
      <c r="G31" s="122" t="str">
        <f t="shared" si="1"/>
        <v>k0582</v>
      </c>
      <c r="H31" s="111" t="str">
        <f t="shared" si="0"/>
        <v>虻田東</v>
      </c>
      <c r="I31" s="115" t="str">
        <f t="shared" si="0"/>
        <v>群馬県甘楽郡下仁田町大字中小坂字虻田</v>
      </c>
      <c r="J31" s="111" t="str">
        <f t="shared" si="0"/>
        <v>別図のとおり</v>
      </c>
      <c r="K31" s="123" t="str">
        <f t="shared" si="0"/>
        <v>急傾斜地の崩壊</v>
      </c>
      <c r="M31" t="s">
        <v>1681</v>
      </c>
      <c r="N31" s="213"/>
      <c r="O31" s="213"/>
      <c r="P31" s="7"/>
      <c r="Q31" s="7"/>
      <c r="S31" s="7"/>
    </row>
    <row r="32" spans="2:19" s="13" customFormat="1" x14ac:dyDescent="0.15">
      <c r="B32" s="129" t="s">
        <v>434</v>
      </c>
      <c r="C32" s="99" t="s">
        <v>793</v>
      </c>
      <c r="D32" s="99" t="s">
        <v>1136</v>
      </c>
      <c r="E32" s="99" t="s">
        <v>9</v>
      </c>
      <c r="F32" s="130" t="s">
        <v>55</v>
      </c>
      <c r="G32" s="122" t="str">
        <f t="shared" si="1"/>
        <v>k0583</v>
      </c>
      <c r="H32" s="111" t="str">
        <f t="shared" si="0"/>
        <v>虻田西</v>
      </c>
      <c r="I32" s="115" t="str">
        <f t="shared" si="0"/>
        <v>群馬県甘楽郡下仁田町大字中小坂字虻田</v>
      </c>
      <c r="J32" s="111" t="str">
        <f t="shared" si="0"/>
        <v>別図のとおり</v>
      </c>
      <c r="K32" s="123" t="str">
        <f t="shared" si="0"/>
        <v>急傾斜地の崩壊</v>
      </c>
      <c r="M32" t="s">
        <v>1681</v>
      </c>
      <c r="N32" s="213"/>
      <c r="O32" s="213"/>
      <c r="P32" s="7"/>
      <c r="Q32" s="7"/>
      <c r="S32" s="7"/>
    </row>
    <row r="33" spans="2:19" s="13" customFormat="1" x14ac:dyDescent="0.15">
      <c r="B33" s="129" t="s">
        <v>435</v>
      </c>
      <c r="C33" s="99" t="s">
        <v>794</v>
      </c>
      <c r="D33" s="99" t="s">
        <v>1137</v>
      </c>
      <c r="E33" s="99" t="s">
        <v>9</v>
      </c>
      <c r="F33" s="130" t="s">
        <v>55</v>
      </c>
      <c r="G33" s="122" t="str">
        <f t="shared" si="1"/>
        <v>k0584</v>
      </c>
      <c r="H33" s="111" t="str">
        <f t="shared" si="0"/>
        <v>平滑Ａ</v>
      </c>
      <c r="I33" s="115" t="str">
        <f t="shared" si="0"/>
        <v>群馬県甘楽郡下仁田町大字中小坂字馬落</v>
      </c>
      <c r="J33" s="111" t="str">
        <f t="shared" si="0"/>
        <v>別図のとおり</v>
      </c>
      <c r="K33" s="123" t="str">
        <f t="shared" si="0"/>
        <v>急傾斜地の崩壊</v>
      </c>
      <c r="M33" t="s">
        <v>1681</v>
      </c>
      <c r="N33" s="213"/>
      <c r="O33" s="213"/>
      <c r="P33" s="7"/>
      <c r="Q33" s="7"/>
      <c r="S33" s="7"/>
    </row>
    <row r="34" spans="2:19" s="13" customFormat="1" x14ac:dyDescent="0.15">
      <c r="B34" s="129" t="s">
        <v>436</v>
      </c>
      <c r="C34" s="99" t="s">
        <v>795</v>
      </c>
      <c r="D34" s="99" t="s">
        <v>1138</v>
      </c>
      <c r="E34" s="99" t="s">
        <v>9</v>
      </c>
      <c r="F34" s="130" t="s">
        <v>55</v>
      </c>
      <c r="G34" s="122" t="str">
        <f t="shared" si="1"/>
        <v>k0585</v>
      </c>
      <c r="H34" s="111" t="str">
        <f t="shared" si="0"/>
        <v>中井</v>
      </c>
      <c r="I34" s="115" t="str">
        <f t="shared" si="0"/>
        <v>群馬県甘楽郡下仁田町大字中小坂字中井</v>
      </c>
      <c r="J34" s="111" t="str">
        <f t="shared" si="0"/>
        <v>別図のとおり</v>
      </c>
      <c r="K34" s="123" t="str">
        <f t="shared" si="0"/>
        <v>急傾斜地の崩壊</v>
      </c>
      <c r="M34" t="s">
        <v>1681</v>
      </c>
      <c r="N34" s="213"/>
      <c r="O34" s="213"/>
      <c r="P34" s="7"/>
      <c r="Q34" s="7"/>
      <c r="S34" s="7"/>
    </row>
    <row r="35" spans="2:19" x14ac:dyDescent="0.15">
      <c r="B35" s="129" t="s">
        <v>437</v>
      </c>
      <c r="C35" s="99" t="s">
        <v>796</v>
      </c>
      <c r="D35" s="99" t="s">
        <v>1139</v>
      </c>
      <c r="E35" s="99" t="s">
        <v>9</v>
      </c>
      <c r="F35" s="130" t="s">
        <v>55</v>
      </c>
      <c r="G35" s="122" t="str">
        <f t="shared" si="1"/>
        <v>k0586-1</v>
      </c>
      <c r="H35" s="111" t="str">
        <f t="shared" si="0"/>
        <v>安導寺-1</v>
      </c>
      <c r="I35" s="115" t="str">
        <f t="shared" si="0"/>
        <v>群馬県甘楽郡下仁田町大字下小坂字安導寺</v>
      </c>
      <c r="J35" s="111" t="str">
        <f t="shared" si="0"/>
        <v>別図のとおり</v>
      </c>
      <c r="K35" s="123" t="str">
        <f t="shared" si="0"/>
        <v>急傾斜地の崩壊</v>
      </c>
      <c r="M35" t="s">
        <v>1681</v>
      </c>
      <c r="N35" s="213"/>
      <c r="O35" s="213"/>
      <c r="P35" s="7"/>
      <c r="Q35" s="7"/>
      <c r="S35" s="7"/>
    </row>
    <row r="36" spans="2:19" x14ac:dyDescent="0.15">
      <c r="B36" s="129" t="s">
        <v>438</v>
      </c>
      <c r="C36" s="99" t="s">
        <v>797</v>
      </c>
      <c r="D36" s="99" t="s">
        <v>1139</v>
      </c>
      <c r="E36" s="99" t="s">
        <v>9</v>
      </c>
      <c r="F36" s="130" t="s">
        <v>55</v>
      </c>
      <c r="G36" s="122" t="str">
        <f t="shared" si="1"/>
        <v>k0586-2</v>
      </c>
      <c r="H36" s="111" t="str">
        <f t="shared" si="0"/>
        <v>安導寺-2</v>
      </c>
      <c r="I36" s="115" t="str">
        <f t="shared" si="0"/>
        <v>群馬県甘楽郡下仁田町大字下小坂字安導寺</v>
      </c>
      <c r="J36" s="111" t="str">
        <f t="shared" si="0"/>
        <v>別図のとおり</v>
      </c>
      <c r="K36" s="123" t="str">
        <f t="shared" si="0"/>
        <v>急傾斜地の崩壊</v>
      </c>
      <c r="M36" t="s">
        <v>1681</v>
      </c>
      <c r="N36" s="213"/>
      <c r="O36" s="213"/>
      <c r="P36" s="7"/>
      <c r="Q36" s="7"/>
      <c r="S36" s="7"/>
    </row>
    <row r="37" spans="2:19" x14ac:dyDescent="0.15">
      <c r="B37" s="129" t="s">
        <v>439</v>
      </c>
      <c r="C37" s="99" t="s">
        <v>798</v>
      </c>
      <c r="D37" s="99" t="s">
        <v>1139</v>
      </c>
      <c r="E37" s="99" t="s">
        <v>9</v>
      </c>
      <c r="F37" s="130" t="s">
        <v>55</v>
      </c>
      <c r="G37" s="122" t="str">
        <f t="shared" si="1"/>
        <v>k0586-3</v>
      </c>
      <c r="H37" s="111" t="str">
        <f t="shared" si="0"/>
        <v>安導寺-3</v>
      </c>
      <c r="I37" s="115" t="str">
        <f t="shared" si="0"/>
        <v>群馬県甘楽郡下仁田町大字下小坂字安導寺</v>
      </c>
      <c r="J37" s="111" t="str">
        <f t="shared" si="0"/>
        <v>別図のとおり</v>
      </c>
      <c r="K37" s="123" t="str">
        <f t="shared" si="0"/>
        <v>急傾斜地の崩壊</v>
      </c>
      <c r="M37" t="s">
        <v>1681</v>
      </c>
      <c r="N37" s="213"/>
      <c r="O37" s="213"/>
      <c r="P37" s="7"/>
      <c r="Q37" s="7"/>
      <c r="S37" s="7"/>
    </row>
    <row r="38" spans="2:19" s="13" customFormat="1" x14ac:dyDescent="0.15">
      <c r="B38" s="129" t="s">
        <v>440</v>
      </c>
      <c r="C38" s="99" t="s">
        <v>799</v>
      </c>
      <c r="D38" s="99" t="s">
        <v>1139</v>
      </c>
      <c r="E38" s="99" t="s">
        <v>9</v>
      </c>
      <c r="F38" s="130" t="s">
        <v>55</v>
      </c>
      <c r="G38" s="122" t="str">
        <f t="shared" si="1"/>
        <v>k0586-4</v>
      </c>
      <c r="H38" s="111" t="str">
        <f t="shared" si="0"/>
        <v>安導寺-4</v>
      </c>
      <c r="I38" s="115" t="str">
        <f t="shared" si="0"/>
        <v>群馬県甘楽郡下仁田町大字下小坂字安導寺</v>
      </c>
      <c r="J38" s="111" t="str">
        <f t="shared" si="0"/>
        <v>別図のとおり</v>
      </c>
      <c r="K38" s="123" t="str">
        <f t="shared" si="0"/>
        <v>急傾斜地の崩壊</v>
      </c>
      <c r="M38" t="s">
        <v>1681</v>
      </c>
      <c r="N38" s="213"/>
      <c r="O38" s="213"/>
      <c r="P38" s="7"/>
      <c r="Q38" s="7"/>
      <c r="S38" s="7"/>
    </row>
    <row r="39" spans="2:19" s="13" customFormat="1" x14ac:dyDescent="0.15">
      <c r="B39" s="129" t="s">
        <v>441</v>
      </c>
      <c r="C39" s="99" t="s">
        <v>800</v>
      </c>
      <c r="D39" s="99" t="s">
        <v>1139</v>
      </c>
      <c r="E39" s="99" t="s">
        <v>9</v>
      </c>
      <c r="F39" s="130" t="s">
        <v>55</v>
      </c>
      <c r="G39" s="122" t="str">
        <f t="shared" si="1"/>
        <v>k0586-5</v>
      </c>
      <c r="H39" s="111" t="str">
        <f t="shared" si="0"/>
        <v>安導寺-5</v>
      </c>
      <c r="I39" s="115" t="str">
        <f t="shared" si="0"/>
        <v>群馬県甘楽郡下仁田町大字下小坂字安導寺</v>
      </c>
      <c r="J39" s="111" t="str">
        <f t="shared" si="0"/>
        <v>別図のとおり</v>
      </c>
      <c r="K39" s="123" t="str">
        <f t="shared" si="0"/>
        <v>急傾斜地の崩壊</v>
      </c>
      <c r="M39" t="s">
        <v>1681</v>
      </c>
      <c r="N39" s="213"/>
      <c r="O39" s="213"/>
      <c r="P39" s="7"/>
      <c r="Q39" s="7"/>
      <c r="S39" s="7"/>
    </row>
    <row r="40" spans="2:19" x14ac:dyDescent="0.15">
      <c r="B40" s="129" t="s">
        <v>442</v>
      </c>
      <c r="C40" s="99" t="s">
        <v>801</v>
      </c>
      <c r="D40" s="99" t="s">
        <v>1140</v>
      </c>
      <c r="E40" s="99" t="s">
        <v>9</v>
      </c>
      <c r="F40" s="130" t="s">
        <v>55</v>
      </c>
      <c r="G40" s="122" t="str">
        <f t="shared" si="1"/>
        <v>k0587</v>
      </c>
      <c r="H40" s="111" t="str">
        <f t="shared" si="0"/>
        <v>関口</v>
      </c>
      <c r="I40" s="115" t="str">
        <f t="shared" si="0"/>
        <v>群馬県甘楽郡下仁田町大字下小坂字白沢</v>
      </c>
      <c r="J40" s="111" t="str">
        <f t="shared" si="0"/>
        <v>別図のとおり</v>
      </c>
      <c r="K40" s="123" t="str">
        <f t="shared" si="0"/>
        <v>急傾斜地の崩壊</v>
      </c>
      <c r="M40" t="s">
        <v>1681</v>
      </c>
      <c r="N40" s="213"/>
      <c r="O40" s="213"/>
      <c r="P40" s="7"/>
      <c r="Q40" s="7"/>
      <c r="S40" s="7"/>
    </row>
    <row r="41" spans="2:19" s="178" customFormat="1" x14ac:dyDescent="0.15">
      <c r="B41" s="171" t="s">
        <v>443</v>
      </c>
      <c r="C41" s="173" t="s">
        <v>802</v>
      </c>
      <c r="D41" s="173" t="s">
        <v>1141</v>
      </c>
      <c r="E41" s="173" t="s">
        <v>9</v>
      </c>
      <c r="F41" s="174" t="s">
        <v>55</v>
      </c>
      <c r="G41" s="175" t="str">
        <f t="shared" si="1"/>
        <v>k0588-1</v>
      </c>
      <c r="H41" s="176" t="str">
        <f t="shared" si="0"/>
        <v>風口-1</v>
      </c>
      <c r="I41" s="172" t="str">
        <f t="shared" si="0"/>
        <v>群馬県甘楽郡下仁田町大字風口字西畑</v>
      </c>
      <c r="J41" s="176" t="str">
        <f t="shared" si="0"/>
        <v>別図のとおり</v>
      </c>
      <c r="K41" s="177" t="str">
        <f t="shared" si="0"/>
        <v>急傾斜地の崩壊</v>
      </c>
      <c r="M41" s="178" t="s">
        <v>1681</v>
      </c>
      <c r="N41" s="215"/>
      <c r="O41" s="215"/>
      <c r="P41" s="195"/>
      <c r="Q41" s="195"/>
      <c r="S41" s="195"/>
    </row>
    <row r="42" spans="2:19" s="178" customFormat="1" x14ac:dyDescent="0.15">
      <c r="B42" s="171" t="s">
        <v>444</v>
      </c>
      <c r="C42" s="173" t="s">
        <v>803</v>
      </c>
      <c r="D42" s="173" t="s">
        <v>1141</v>
      </c>
      <c r="E42" s="173" t="s">
        <v>9</v>
      </c>
      <c r="F42" s="174" t="s">
        <v>55</v>
      </c>
      <c r="G42" s="175" t="str">
        <f t="shared" si="1"/>
        <v>k0588-2</v>
      </c>
      <c r="H42" s="176" t="str">
        <f t="shared" si="0"/>
        <v>風口-2</v>
      </c>
      <c r="I42" s="172" t="str">
        <f t="shared" si="0"/>
        <v>群馬県甘楽郡下仁田町大字風口字西畑</v>
      </c>
      <c r="J42" s="176" t="str">
        <f t="shared" si="0"/>
        <v>別図のとおり</v>
      </c>
      <c r="K42" s="177" t="str">
        <f t="shared" si="0"/>
        <v>急傾斜地の崩壊</v>
      </c>
      <c r="M42" s="178" t="s">
        <v>1681</v>
      </c>
      <c r="N42" s="215"/>
      <c r="O42" s="215"/>
      <c r="P42" s="195"/>
      <c r="Q42" s="195"/>
      <c r="S42" s="195"/>
    </row>
    <row r="43" spans="2:19" x14ac:dyDescent="0.15">
      <c r="B43" s="129" t="s">
        <v>445</v>
      </c>
      <c r="C43" s="99" t="s">
        <v>804</v>
      </c>
      <c r="D43" s="99" t="s">
        <v>1142</v>
      </c>
      <c r="E43" s="99" t="s">
        <v>9</v>
      </c>
      <c r="F43" s="130" t="s">
        <v>55</v>
      </c>
      <c r="G43" s="122" t="str">
        <f t="shared" si="1"/>
        <v>k0589</v>
      </c>
      <c r="H43" s="111" t="str">
        <f t="shared" si="0"/>
        <v>大北野</v>
      </c>
      <c r="I43" s="115" t="str">
        <f t="shared" si="0"/>
        <v>群馬県甘楽郡下仁田町大字風口字坂下</v>
      </c>
      <c r="J43" s="111" t="str">
        <f t="shared" si="0"/>
        <v>別図のとおり</v>
      </c>
      <c r="K43" s="123" t="str">
        <f t="shared" si="0"/>
        <v>急傾斜地の崩壊</v>
      </c>
      <c r="M43" t="s">
        <v>1681</v>
      </c>
      <c r="N43" s="213"/>
      <c r="O43" s="213"/>
      <c r="P43" s="7"/>
      <c r="Q43" s="7"/>
      <c r="S43" s="7"/>
    </row>
    <row r="44" spans="2:19" s="13" customFormat="1" x14ac:dyDescent="0.15">
      <c r="B44" s="129" t="s">
        <v>446</v>
      </c>
      <c r="C44" s="99" t="s">
        <v>805</v>
      </c>
      <c r="D44" s="99" t="s">
        <v>1143</v>
      </c>
      <c r="E44" s="99" t="s">
        <v>9</v>
      </c>
      <c r="F44" s="130" t="s">
        <v>55</v>
      </c>
      <c r="G44" s="122" t="str">
        <f t="shared" si="1"/>
        <v>k0590-1</v>
      </c>
      <c r="H44" s="111" t="str">
        <f t="shared" si="0"/>
        <v>跡倉-1</v>
      </c>
      <c r="I44" s="115" t="str">
        <f t="shared" si="0"/>
        <v>群馬県甘楽郡下仁田町大字青倉字番匠免</v>
      </c>
      <c r="J44" s="111" t="str">
        <f t="shared" si="0"/>
        <v>別図のとおり</v>
      </c>
      <c r="K44" s="123" t="str">
        <f t="shared" si="0"/>
        <v>急傾斜地の崩壊</v>
      </c>
      <c r="M44" t="s">
        <v>1681</v>
      </c>
      <c r="N44" s="213"/>
      <c r="O44" s="213"/>
      <c r="P44" s="7"/>
      <c r="Q44" s="7"/>
      <c r="S44" s="7"/>
    </row>
    <row r="45" spans="2:19" x14ac:dyDescent="0.15">
      <c r="B45" s="129" t="s">
        <v>447</v>
      </c>
      <c r="C45" s="99" t="s">
        <v>806</v>
      </c>
      <c r="D45" s="99" t="s">
        <v>1143</v>
      </c>
      <c r="E45" s="99" t="s">
        <v>9</v>
      </c>
      <c r="F45" s="130" t="s">
        <v>55</v>
      </c>
      <c r="G45" s="122" t="str">
        <f t="shared" si="1"/>
        <v>k0590-2</v>
      </c>
      <c r="H45" s="111" t="str">
        <f t="shared" si="0"/>
        <v>跡倉-2</v>
      </c>
      <c r="I45" s="115" t="str">
        <f t="shared" si="0"/>
        <v>群馬県甘楽郡下仁田町大字青倉字番匠免</v>
      </c>
      <c r="J45" s="111" t="str">
        <f t="shared" si="0"/>
        <v>別図のとおり</v>
      </c>
      <c r="K45" s="123" t="str">
        <f t="shared" si="0"/>
        <v>急傾斜地の崩壊</v>
      </c>
      <c r="M45" t="s">
        <v>1681</v>
      </c>
      <c r="N45" s="213"/>
      <c r="O45" s="213"/>
      <c r="P45" s="7"/>
      <c r="Q45" s="7"/>
      <c r="S45" s="7"/>
    </row>
    <row r="46" spans="2:19" x14ac:dyDescent="0.15">
      <c r="B46" s="129" t="s">
        <v>448</v>
      </c>
      <c r="C46" s="99" t="s">
        <v>807</v>
      </c>
      <c r="D46" s="99" t="s">
        <v>1144</v>
      </c>
      <c r="E46" s="99" t="s">
        <v>9</v>
      </c>
      <c r="F46" s="130" t="s">
        <v>55</v>
      </c>
      <c r="G46" s="122" t="str">
        <f t="shared" si="1"/>
        <v>k0591</v>
      </c>
      <c r="H46" s="111" t="str">
        <f t="shared" si="0"/>
        <v>関平</v>
      </c>
      <c r="I46" s="115" t="str">
        <f t="shared" si="0"/>
        <v>群馬県甘楽郡下仁田町大字青倉字関平</v>
      </c>
      <c r="J46" s="111" t="str">
        <f t="shared" si="0"/>
        <v>別図のとおり</v>
      </c>
      <c r="K46" s="123" t="str">
        <f t="shared" si="0"/>
        <v>急傾斜地の崩壊</v>
      </c>
      <c r="M46" t="s">
        <v>1681</v>
      </c>
      <c r="N46" s="213"/>
      <c r="O46" s="213"/>
      <c r="P46" s="7"/>
      <c r="Q46" s="7"/>
      <c r="S46" s="7"/>
    </row>
    <row r="47" spans="2:19" x14ac:dyDescent="0.15">
      <c r="B47" s="129" t="s">
        <v>449</v>
      </c>
      <c r="C47" s="99" t="s">
        <v>808</v>
      </c>
      <c r="D47" s="99" t="s">
        <v>1145</v>
      </c>
      <c r="E47" s="99" t="s">
        <v>9</v>
      </c>
      <c r="F47" s="130" t="s">
        <v>55</v>
      </c>
      <c r="G47" s="122" t="str">
        <f t="shared" si="1"/>
        <v>k0592-1</v>
      </c>
      <c r="H47" s="111" t="str">
        <f t="shared" si="0"/>
        <v>小河原-1</v>
      </c>
      <c r="I47" s="115" t="str">
        <f t="shared" si="0"/>
        <v>群馬県甘楽郡下仁田町大字青倉字小河原</v>
      </c>
      <c r="J47" s="111" t="str">
        <f t="shared" si="0"/>
        <v>別図のとおり</v>
      </c>
      <c r="K47" s="123" t="str">
        <f t="shared" si="0"/>
        <v>急傾斜地の崩壊</v>
      </c>
      <c r="M47" t="s">
        <v>1681</v>
      </c>
      <c r="N47" s="213"/>
      <c r="O47" s="213"/>
      <c r="P47" s="7"/>
      <c r="Q47" s="7"/>
      <c r="S47" s="7"/>
    </row>
    <row r="48" spans="2:19" x14ac:dyDescent="0.15">
      <c r="B48" s="129" t="s">
        <v>450</v>
      </c>
      <c r="C48" s="99" t="s">
        <v>809</v>
      </c>
      <c r="D48" s="99" t="s">
        <v>1145</v>
      </c>
      <c r="E48" s="99" t="s">
        <v>9</v>
      </c>
      <c r="F48" s="130" t="s">
        <v>55</v>
      </c>
      <c r="G48" s="122" t="str">
        <f t="shared" si="1"/>
        <v>k0592-2</v>
      </c>
      <c r="H48" s="111" t="str">
        <f t="shared" si="0"/>
        <v>小河原-2</v>
      </c>
      <c r="I48" s="115" t="str">
        <f t="shared" si="0"/>
        <v>群馬県甘楽郡下仁田町大字青倉字小河原</v>
      </c>
      <c r="J48" s="111" t="str">
        <f t="shared" si="0"/>
        <v>別図のとおり</v>
      </c>
      <c r="K48" s="123" t="str">
        <f t="shared" si="0"/>
        <v>急傾斜地の崩壊</v>
      </c>
      <c r="M48" t="s">
        <v>1681</v>
      </c>
      <c r="N48" s="213"/>
      <c r="O48" s="213"/>
      <c r="P48" s="7"/>
      <c r="Q48" s="7"/>
      <c r="S48" s="7"/>
    </row>
    <row r="49" spans="2:19" s="178" customFormat="1" x14ac:dyDescent="0.15">
      <c r="B49" s="171" t="s">
        <v>451</v>
      </c>
      <c r="C49" s="173" t="s">
        <v>810</v>
      </c>
      <c r="D49" s="173" t="s">
        <v>1145</v>
      </c>
      <c r="E49" s="173" t="s">
        <v>9</v>
      </c>
      <c r="F49" s="174" t="s">
        <v>55</v>
      </c>
      <c r="G49" s="175" t="str">
        <f t="shared" si="1"/>
        <v>k0593-1</v>
      </c>
      <c r="H49" s="176" t="str">
        <f t="shared" si="0"/>
        <v>小河原東-1</v>
      </c>
      <c r="I49" s="172" t="str">
        <f t="shared" si="0"/>
        <v>群馬県甘楽郡下仁田町大字青倉字小河原</v>
      </c>
      <c r="J49" s="176" t="str">
        <f t="shared" si="0"/>
        <v>別図のとおり</v>
      </c>
      <c r="K49" s="177" t="str">
        <f t="shared" si="0"/>
        <v>急傾斜地の崩壊</v>
      </c>
      <c r="M49" s="178" t="s">
        <v>1681</v>
      </c>
      <c r="N49" s="215"/>
      <c r="O49" s="215"/>
      <c r="P49" s="195"/>
      <c r="Q49" s="195"/>
      <c r="S49" s="195"/>
    </row>
    <row r="50" spans="2:19" s="13" customFormat="1" x14ac:dyDescent="0.15">
      <c r="B50" s="129" t="s">
        <v>452</v>
      </c>
      <c r="C50" s="99" t="s">
        <v>811</v>
      </c>
      <c r="D50" s="99" t="s">
        <v>1145</v>
      </c>
      <c r="E50" s="99" t="s">
        <v>9</v>
      </c>
      <c r="F50" s="130" t="s">
        <v>55</v>
      </c>
      <c r="G50" s="122" t="str">
        <f t="shared" si="1"/>
        <v>k0593-2</v>
      </c>
      <c r="H50" s="111" t="str">
        <f t="shared" si="0"/>
        <v>小河原東-2</v>
      </c>
      <c r="I50" s="115" t="str">
        <f t="shared" si="0"/>
        <v>群馬県甘楽郡下仁田町大字青倉字小河原</v>
      </c>
      <c r="J50" s="111" t="str">
        <f t="shared" si="0"/>
        <v>別図のとおり</v>
      </c>
      <c r="K50" s="123" t="str">
        <f t="shared" si="0"/>
        <v>急傾斜地の崩壊</v>
      </c>
      <c r="M50" t="s">
        <v>1681</v>
      </c>
      <c r="N50" s="213"/>
      <c r="O50" s="213"/>
      <c r="P50" s="7"/>
      <c r="Q50" s="7"/>
      <c r="S50" s="7"/>
    </row>
    <row r="51" spans="2:19" s="180" customFormat="1" x14ac:dyDescent="0.15">
      <c r="B51" s="171" t="s">
        <v>453</v>
      </c>
      <c r="C51" s="173" t="s">
        <v>812</v>
      </c>
      <c r="D51" s="173" t="s">
        <v>1145</v>
      </c>
      <c r="E51" s="173" t="s">
        <v>9</v>
      </c>
      <c r="F51" s="174" t="s">
        <v>55</v>
      </c>
      <c r="G51" s="175" t="str">
        <f t="shared" si="1"/>
        <v>k0593-3</v>
      </c>
      <c r="H51" s="176" t="str">
        <f t="shared" si="0"/>
        <v>小河原東-3</v>
      </c>
      <c r="I51" s="172" t="str">
        <f t="shared" si="0"/>
        <v>群馬県甘楽郡下仁田町大字青倉字小河原</v>
      </c>
      <c r="J51" s="176" t="str">
        <f t="shared" si="0"/>
        <v>別図のとおり</v>
      </c>
      <c r="K51" s="177" t="str">
        <f t="shared" si="0"/>
        <v>急傾斜地の崩壊</v>
      </c>
      <c r="M51" s="178" t="s">
        <v>1681</v>
      </c>
      <c r="N51" s="215"/>
      <c r="O51" s="215"/>
      <c r="P51" s="195"/>
      <c r="Q51" s="195"/>
      <c r="S51" s="195"/>
    </row>
    <row r="52" spans="2:19" s="13" customFormat="1" x14ac:dyDescent="0.15">
      <c r="B52" s="129" t="s">
        <v>454</v>
      </c>
      <c r="C52" s="99" t="s">
        <v>813</v>
      </c>
      <c r="D52" s="99" t="s">
        <v>1146</v>
      </c>
      <c r="E52" s="99" t="s">
        <v>9</v>
      </c>
      <c r="F52" s="130" t="s">
        <v>55</v>
      </c>
      <c r="G52" s="122" t="str">
        <f t="shared" si="1"/>
        <v>k0594</v>
      </c>
      <c r="H52" s="111" t="str">
        <f t="shared" si="0"/>
        <v>清水</v>
      </c>
      <c r="I52" s="115" t="str">
        <f t="shared" si="0"/>
        <v>群馬県甘楽郡下仁田町大字青倉字清水</v>
      </c>
      <c r="J52" s="111" t="str">
        <f t="shared" si="0"/>
        <v>別図のとおり</v>
      </c>
      <c r="K52" s="123" t="str">
        <f t="shared" si="0"/>
        <v>急傾斜地の崩壊</v>
      </c>
      <c r="M52" t="s">
        <v>1681</v>
      </c>
      <c r="N52" s="213"/>
      <c r="O52" s="213"/>
      <c r="P52" s="7"/>
      <c r="Q52" s="7"/>
      <c r="S52" s="7"/>
    </row>
    <row r="53" spans="2:19" x14ac:dyDescent="0.15">
      <c r="B53" s="129" t="s">
        <v>455</v>
      </c>
      <c r="C53" s="99" t="s">
        <v>814</v>
      </c>
      <c r="D53" s="99" t="s">
        <v>1147</v>
      </c>
      <c r="E53" s="99" t="s">
        <v>9</v>
      </c>
      <c r="F53" s="130" t="s">
        <v>55</v>
      </c>
      <c r="G53" s="122" t="str">
        <f t="shared" si="1"/>
        <v>k0595</v>
      </c>
      <c r="H53" s="111" t="str">
        <f t="shared" si="0"/>
        <v>赤谷</v>
      </c>
      <c r="I53" s="115" t="str">
        <f t="shared" si="0"/>
        <v>群馬県甘楽郡下仁田町大字青倉赤谷</v>
      </c>
      <c r="J53" s="111" t="str">
        <f t="shared" si="0"/>
        <v>別図のとおり</v>
      </c>
      <c r="K53" s="123" t="str">
        <f t="shared" si="0"/>
        <v>急傾斜地の崩壊</v>
      </c>
      <c r="M53" t="s">
        <v>1681</v>
      </c>
      <c r="N53" s="213"/>
      <c r="O53" s="213"/>
      <c r="P53" s="7"/>
      <c r="Q53" s="7"/>
      <c r="S53" s="7"/>
    </row>
    <row r="54" spans="2:19" x14ac:dyDescent="0.15">
      <c r="B54" s="129" t="s">
        <v>456</v>
      </c>
      <c r="C54" s="99" t="s">
        <v>815</v>
      </c>
      <c r="D54" s="99" t="s">
        <v>1148</v>
      </c>
      <c r="E54" s="99" t="s">
        <v>9</v>
      </c>
      <c r="F54" s="130" t="s">
        <v>55</v>
      </c>
      <c r="G54" s="122" t="str">
        <f t="shared" si="1"/>
        <v>k0596-1</v>
      </c>
      <c r="H54" s="111" t="str">
        <f t="shared" si="0"/>
        <v>七久保-1</v>
      </c>
      <c r="I54" s="115" t="str">
        <f t="shared" si="0"/>
        <v>群馬県甘楽郡下仁田町大字平原字七久保</v>
      </c>
      <c r="J54" s="111" t="str">
        <f t="shared" si="0"/>
        <v>別図のとおり</v>
      </c>
      <c r="K54" s="123" t="str">
        <f t="shared" si="0"/>
        <v>急傾斜地の崩壊</v>
      </c>
      <c r="M54" t="s">
        <v>1681</v>
      </c>
      <c r="N54" s="213"/>
      <c r="O54" s="213"/>
      <c r="P54" s="7"/>
      <c r="Q54" s="7"/>
      <c r="S54" s="7"/>
    </row>
    <row r="55" spans="2:19" s="13" customFormat="1" x14ac:dyDescent="0.15">
      <c r="B55" s="129" t="s">
        <v>457</v>
      </c>
      <c r="C55" s="99" t="s">
        <v>816</v>
      </c>
      <c r="D55" s="99" t="s">
        <v>1149</v>
      </c>
      <c r="E55" s="99" t="s">
        <v>9</v>
      </c>
      <c r="F55" s="130" t="s">
        <v>55</v>
      </c>
      <c r="G55" s="122" t="str">
        <f t="shared" si="1"/>
        <v>k0596-2</v>
      </c>
      <c r="H55" s="111" t="str">
        <f t="shared" si="0"/>
        <v>七久保-2</v>
      </c>
      <c r="I55" s="115" t="str">
        <f t="shared" si="0"/>
        <v>群馬県甘楽郡下仁田町大字青倉字七久保</v>
      </c>
      <c r="J55" s="111" t="str">
        <f t="shared" si="0"/>
        <v>別図のとおり</v>
      </c>
      <c r="K55" s="123" t="str">
        <f t="shared" si="0"/>
        <v>急傾斜地の崩壊</v>
      </c>
      <c r="M55" t="s">
        <v>1681</v>
      </c>
      <c r="N55" s="213"/>
      <c r="O55" s="213"/>
      <c r="P55" s="7"/>
      <c r="Q55" s="7"/>
      <c r="S55" s="7"/>
    </row>
    <row r="56" spans="2:19" s="13" customFormat="1" x14ac:dyDescent="0.15">
      <c r="B56" s="129" t="s">
        <v>458</v>
      </c>
      <c r="C56" s="99" t="s">
        <v>817</v>
      </c>
      <c r="D56" s="99" t="s">
        <v>1149</v>
      </c>
      <c r="E56" s="99" t="s">
        <v>9</v>
      </c>
      <c r="F56" s="130" t="s">
        <v>55</v>
      </c>
      <c r="G56" s="122" t="str">
        <f t="shared" si="1"/>
        <v>k0596-3</v>
      </c>
      <c r="H56" s="111" t="str">
        <f t="shared" si="0"/>
        <v>七久保-3</v>
      </c>
      <c r="I56" s="115" t="str">
        <f t="shared" si="0"/>
        <v>群馬県甘楽郡下仁田町大字青倉字七久保</v>
      </c>
      <c r="J56" s="111" t="str">
        <f t="shared" si="0"/>
        <v>別図のとおり</v>
      </c>
      <c r="K56" s="123" t="str">
        <f t="shared" si="0"/>
        <v>急傾斜地の崩壊</v>
      </c>
      <c r="M56" t="s">
        <v>1681</v>
      </c>
      <c r="N56" s="213"/>
      <c r="O56" s="213"/>
      <c r="P56" s="7"/>
      <c r="Q56" s="7"/>
      <c r="S56" s="7"/>
    </row>
    <row r="57" spans="2:19" s="13" customFormat="1" x14ac:dyDescent="0.15">
      <c r="B57" s="129" t="s">
        <v>459</v>
      </c>
      <c r="C57" s="99" t="s">
        <v>818</v>
      </c>
      <c r="D57" s="99" t="s">
        <v>1149</v>
      </c>
      <c r="E57" s="99" t="s">
        <v>9</v>
      </c>
      <c r="F57" s="130" t="s">
        <v>55</v>
      </c>
      <c r="G57" s="122" t="str">
        <f t="shared" si="1"/>
        <v>k0596-4</v>
      </c>
      <c r="H57" s="111" t="str">
        <f t="shared" si="0"/>
        <v>七久保-4</v>
      </c>
      <c r="I57" s="115" t="str">
        <f t="shared" si="0"/>
        <v>群馬県甘楽郡下仁田町大字青倉字七久保</v>
      </c>
      <c r="J57" s="111" t="str">
        <f t="shared" si="0"/>
        <v>別図のとおり</v>
      </c>
      <c r="K57" s="123" t="str">
        <f t="shared" si="0"/>
        <v>急傾斜地の崩壊</v>
      </c>
      <c r="M57" t="s">
        <v>1681</v>
      </c>
      <c r="N57" s="213"/>
      <c r="O57" s="213"/>
      <c r="P57" s="7"/>
      <c r="Q57" s="7"/>
      <c r="S57" s="7"/>
    </row>
    <row r="58" spans="2:19" x14ac:dyDescent="0.15">
      <c r="B58" s="129" t="s">
        <v>460</v>
      </c>
      <c r="C58" s="99" t="s">
        <v>819</v>
      </c>
      <c r="D58" s="99" t="s">
        <v>1149</v>
      </c>
      <c r="E58" s="99" t="s">
        <v>9</v>
      </c>
      <c r="F58" s="130" t="s">
        <v>55</v>
      </c>
      <c r="G58" s="122" t="str">
        <f t="shared" si="1"/>
        <v>k0596-5</v>
      </c>
      <c r="H58" s="111" t="str">
        <f t="shared" si="0"/>
        <v>七久保-5</v>
      </c>
      <c r="I58" s="115" t="str">
        <f t="shared" si="0"/>
        <v>群馬県甘楽郡下仁田町大字青倉字七久保</v>
      </c>
      <c r="J58" s="111" t="str">
        <f t="shared" si="0"/>
        <v>別図のとおり</v>
      </c>
      <c r="K58" s="123" t="str">
        <f t="shared" si="0"/>
        <v>急傾斜地の崩壊</v>
      </c>
      <c r="M58" t="s">
        <v>1681</v>
      </c>
      <c r="N58" s="213"/>
      <c r="O58" s="213"/>
      <c r="P58" s="7"/>
      <c r="Q58" s="7"/>
      <c r="S58" s="7"/>
    </row>
    <row r="59" spans="2:19" x14ac:dyDescent="0.15">
      <c r="B59" s="129" t="s">
        <v>461</v>
      </c>
      <c r="C59" s="99" t="s">
        <v>820</v>
      </c>
      <c r="D59" s="99" t="s">
        <v>1150</v>
      </c>
      <c r="E59" s="99" t="s">
        <v>9</v>
      </c>
      <c r="F59" s="130" t="s">
        <v>55</v>
      </c>
      <c r="G59" s="122" t="str">
        <f t="shared" si="1"/>
        <v>k0597-1</v>
      </c>
      <c r="H59" s="111" t="str">
        <f t="shared" si="0"/>
        <v>平原-1</v>
      </c>
      <c r="I59" s="115" t="str">
        <f t="shared" si="0"/>
        <v>群馬県甘楽郡下仁田町平原土屋</v>
      </c>
      <c r="J59" s="111" t="str">
        <f t="shared" si="0"/>
        <v>別図のとおり</v>
      </c>
      <c r="K59" s="123" t="str">
        <f t="shared" si="0"/>
        <v>急傾斜地の崩壊</v>
      </c>
      <c r="M59" t="s">
        <v>1681</v>
      </c>
      <c r="N59" s="213"/>
      <c r="O59" s="213"/>
      <c r="P59" s="7"/>
      <c r="Q59" s="7"/>
      <c r="S59" s="7"/>
    </row>
    <row r="60" spans="2:19" s="13" customFormat="1" x14ac:dyDescent="0.15">
      <c r="B60" s="129" t="s">
        <v>462</v>
      </c>
      <c r="C60" s="99" t="s">
        <v>821</v>
      </c>
      <c r="D60" s="99" t="s">
        <v>1151</v>
      </c>
      <c r="E60" s="99" t="s">
        <v>9</v>
      </c>
      <c r="F60" s="130" t="s">
        <v>55</v>
      </c>
      <c r="G60" s="122" t="str">
        <f t="shared" si="1"/>
        <v>k0597-2</v>
      </c>
      <c r="H60" s="111" t="str">
        <f t="shared" si="0"/>
        <v>平原-2</v>
      </c>
      <c r="I60" s="115" t="str">
        <f t="shared" si="0"/>
        <v>群馬県甘楽郡下仁田町大字平原字平原</v>
      </c>
      <c r="J60" s="111" t="str">
        <f t="shared" si="0"/>
        <v>別図のとおり</v>
      </c>
      <c r="K60" s="123" t="str">
        <f t="shared" si="0"/>
        <v>急傾斜地の崩壊</v>
      </c>
      <c r="M60" t="s">
        <v>1681</v>
      </c>
      <c r="N60" s="213"/>
      <c r="O60" s="213"/>
      <c r="P60" s="7"/>
      <c r="Q60" s="7"/>
      <c r="S60" s="7"/>
    </row>
    <row r="61" spans="2:19" x14ac:dyDescent="0.15">
      <c r="B61" s="129" t="s">
        <v>463</v>
      </c>
      <c r="C61" s="99" t="s">
        <v>822</v>
      </c>
      <c r="D61" s="99" t="s">
        <v>1131</v>
      </c>
      <c r="E61" s="99" t="s">
        <v>9</v>
      </c>
      <c r="F61" s="130" t="s">
        <v>55</v>
      </c>
      <c r="G61" s="122" t="str">
        <f t="shared" si="1"/>
        <v>k0598-1</v>
      </c>
      <c r="H61" s="111" t="str">
        <f t="shared" si="0"/>
        <v>中郷-1</v>
      </c>
      <c r="I61" s="115" t="str">
        <f t="shared" si="0"/>
        <v>群馬県甘楽郡下仁田町大字青倉字桑本</v>
      </c>
      <c r="J61" s="111" t="str">
        <f t="shared" si="0"/>
        <v>別図のとおり</v>
      </c>
      <c r="K61" s="123" t="str">
        <f t="shared" si="0"/>
        <v>急傾斜地の崩壊</v>
      </c>
      <c r="M61" t="s">
        <v>1681</v>
      </c>
      <c r="N61" s="213"/>
      <c r="O61" s="213"/>
      <c r="P61" s="7"/>
      <c r="Q61" s="7"/>
      <c r="S61" s="7"/>
    </row>
    <row r="62" spans="2:19" x14ac:dyDescent="0.15">
      <c r="B62" s="129" t="s">
        <v>464</v>
      </c>
      <c r="C62" s="99" t="s">
        <v>823</v>
      </c>
      <c r="D62" s="99" t="s">
        <v>1131</v>
      </c>
      <c r="E62" s="99" t="s">
        <v>9</v>
      </c>
      <c r="F62" s="130" t="s">
        <v>55</v>
      </c>
      <c r="G62" s="122" t="str">
        <f t="shared" si="1"/>
        <v>k0598-2</v>
      </c>
      <c r="H62" s="111" t="str">
        <f t="shared" si="0"/>
        <v>中郷-2</v>
      </c>
      <c r="I62" s="115" t="str">
        <f t="shared" si="0"/>
        <v>群馬県甘楽郡下仁田町大字青倉字桑本</v>
      </c>
      <c r="J62" s="111" t="str">
        <f t="shared" si="0"/>
        <v>別図のとおり</v>
      </c>
      <c r="K62" s="123" t="str">
        <f t="shared" si="0"/>
        <v>急傾斜地の崩壊</v>
      </c>
      <c r="M62" t="s">
        <v>1681</v>
      </c>
      <c r="N62" s="213"/>
      <c r="O62" s="213"/>
      <c r="P62" s="7"/>
      <c r="Q62" s="7"/>
      <c r="S62" s="7"/>
    </row>
    <row r="63" spans="2:19" x14ac:dyDescent="0.15">
      <c r="B63" s="129" t="s">
        <v>465</v>
      </c>
      <c r="C63" s="99" t="s">
        <v>824</v>
      </c>
      <c r="D63" s="99" t="s">
        <v>1152</v>
      </c>
      <c r="E63" s="99" t="s">
        <v>9</v>
      </c>
      <c r="F63" s="130" t="s">
        <v>55</v>
      </c>
      <c r="G63" s="122" t="str">
        <f t="shared" si="1"/>
        <v>k0599</v>
      </c>
      <c r="H63" s="111" t="str">
        <f t="shared" si="0"/>
        <v>下栗山</v>
      </c>
      <c r="I63" s="115" t="str">
        <f t="shared" si="0"/>
        <v>群馬県甘楽郡下仁田町大字栗山字下栗山</v>
      </c>
      <c r="J63" s="111" t="str">
        <f t="shared" si="0"/>
        <v>別図のとおり</v>
      </c>
      <c r="K63" s="123" t="str">
        <f t="shared" si="0"/>
        <v>急傾斜地の崩壊</v>
      </c>
      <c r="M63" t="s">
        <v>1681</v>
      </c>
      <c r="N63" s="213"/>
      <c r="O63" s="213"/>
      <c r="P63" s="7"/>
      <c r="Q63" s="7"/>
      <c r="S63" s="7"/>
    </row>
    <row r="64" spans="2:19" s="13" customFormat="1" x14ac:dyDescent="0.15">
      <c r="B64" s="129" t="s">
        <v>466</v>
      </c>
      <c r="C64" s="99" t="s">
        <v>825</v>
      </c>
      <c r="D64" s="99" t="s">
        <v>1153</v>
      </c>
      <c r="E64" s="99" t="s">
        <v>9</v>
      </c>
      <c r="F64" s="130" t="s">
        <v>55</v>
      </c>
      <c r="G64" s="122" t="str">
        <f t="shared" si="1"/>
        <v>k0600-1</v>
      </c>
      <c r="H64" s="111" t="str">
        <f t="shared" si="0"/>
        <v>川井-1</v>
      </c>
      <c r="I64" s="115" t="str">
        <f t="shared" si="0"/>
        <v>群馬県甘楽郡下仁田町大字川井字上ノ平</v>
      </c>
      <c r="J64" s="111" t="str">
        <f t="shared" si="0"/>
        <v>別図のとおり</v>
      </c>
      <c r="K64" s="123" t="str">
        <f t="shared" si="0"/>
        <v>急傾斜地の崩壊</v>
      </c>
      <c r="M64" t="s">
        <v>1681</v>
      </c>
      <c r="N64" s="213"/>
      <c r="O64" s="213"/>
      <c r="P64" s="7"/>
      <c r="Q64" s="7"/>
      <c r="S64" s="7"/>
    </row>
    <row r="65" spans="2:19" s="94" customFormat="1" x14ac:dyDescent="0.15">
      <c r="B65" s="129" t="s">
        <v>467</v>
      </c>
      <c r="C65" s="99" t="s">
        <v>826</v>
      </c>
      <c r="D65" s="99" t="s">
        <v>1153</v>
      </c>
      <c r="E65" s="99" t="s">
        <v>9</v>
      </c>
      <c r="F65" s="130" t="s">
        <v>55</v>
      </c>
      <c r="G65" s="122" t="str">
        <f t="shared" si="1"/>
        <v>k0600-2</v>
      </c>
      <c r="H65" s="111" t="str">
        <f t="shared" si="0"/>
        <v>川井-2</v>
      </c>
      <c r="I65" s="115" t="str">
        <f t="shared" si="0"/>
        <v>群馬県甘楽郡下仁田町大字川井字上ノ平</v>
      </c>
      <c r="J65" s="111" t="str">
        <f t="shared" si="0"/>
        <v>別図のとおり</v>
      </c>
      <c r="K65" s="123" t="str">
        <f t="shared" si="0"/>
        <v>急傾斜地の崩壊</v>
      </c>
      <c r="M65" t="s">
        <v>1681</v>
      </c>
      <c r="N65" s="214"/>
      <c r="O65" s="214"/>
      <c r="P65" s="194"/>
      <c r="Q65" s="194"/>
      <c r="S65" s="194"/>
    </row>
    <row r="66" spans="2:19" x14ac:dyDescent="0.15">
      <c r="B66" s="129" t="s">
        <v>468</v>
      </c>
      <c r="C66" s="99" t="s">
        <v>827</v>
      </c>
      <c r="D66" s="99" t="s">
        <v>1154</v>
      </c>
      <c r="E66" s="99" t="s">
        <v>9</v>
      </c>
      <c r="F66" s="130" t="s">
        <v>55</v>
      </c>
      <c r="G66" s="122" t="str">
        <f t="shared" si="1"/>
        <v>k0601-1</v>
      </c>
      <c r="H66" s="111" t="str">
        <f t="shared" si="0"/>
        <v>下町-1</v>
      </c>
      <c r="I66" s="115" t="str">
        <f t="shared" si="0"/>
        <v>群馬県甘楽郡下仁田町大字下仁田字下町</v>
      </c>
      <c r="J66" s="111" t="str">
        <f t="shared" si="0"/>
        <v>別図のとおり</v>
      </c>
      <c r="K66" s="123" t="str">
        <f t="shared" si="0"/>
        <v>急傾斜地の崩壊</v>
      </c>
      <c r="M66" t="s">
        <v>1681</v>
      </c>
      <c r="N66" s="213"/>
      <c r="O66" s="213"/>
      <c r="P66" s="7"/>
      <c r="Q66" s="7"/>
      <c r="S66" s="7"/>
    </row>
    <row r="67" spans="2:19" x14ac:dyDescent="0.15">
      <c r="B67" s="129" t="s">
        <v>469</v>
      </c>
      <c r="C67" s="99" t="s">
        <v>828</v>
      </c>
      <c r="D67" s="99" t="s">
        <v>1154</v>
      </c>
      <c r="E67" s="99" t="s">
        <v>9</v>
      </c>
      <c r="F67" s="130" t="s">
        <v>55</v>
      </c>
      <c r="G67" s="122" t="str">
        <f t="shared" si="1"/>
        <v>k0601-2</v>
      </c>
      <c r="H67" s="111" t="str">
        <f t="shared" si="0"/>
        <v>下町-2</v>
      </c>
      <c r="I67" s="115" t="str">
        <f t="shared" si="0"/>
        <v>群馬県甘楽郡下仁田町大字下仁田字下町</v>
      </c>
      <c r="J67" s="111" t="str">
        <f t="shared" si="0"/>
        <v>別図のとおり</v>
      </c>
      <c r="K67" s="123" t="str">
        <f t="shared" si="0"/>
        <v>急傾斜地の崩壊</v>
      </c>
      <c r="M67" t="s">
        <v>1681</v>
      </c>
      <c r="N67" s="213"/>
      <c r="O67" s="213"/>
      <c r="P67" s="7"/>
      <c r="Q67" s="7"/>
      <c r="S67" s="7"/>
    </row>
    <row r="68" spans="2:19" x14ac:dyDescent="0.15">
      <c r="B68" s="129" t="s">
        <v>470</v>
      </c>
      <c r="C68" s="99" t="s">
        <v>829</v>
      </c>
      <c r="D68" s="99" t="s">
        <v>1154</v>
      </c>
      <c r="E68" s="99" t="s">
        <v>9</v>
      </c>
      <c r="F68" s="130" t="s">
        <v>55</v>
      </c>
      <c r="G68" s="122" t="str">
        <f t="shared" si="1"/>
        <v>k0601-3</v>
      </c>
      <c r="H68" s="111" t="str">
        <f t="shared" si="0"/>
        <v>下町-3</v>
      </c>
      <c r="I68" s="115" t="str">
        <f t="shared" si="0"/>
        <v>群馬県甘楽郡下仁田町大字下仁田字下町</v>
      </c>
      <c r="J68" s="111" t="str">
        <f t="shared" si="0"/>
        <v>別図のとおり</v>
      </c>
      <c r="K68" s="123" t="str">
        <f t="shared" ref="K68:K131" si="2">IF($M68="○",F68,"-")</f>
        <v>急傾斜地の崩壊</v>
      </c>
      <c r="M68" t="s">
        <v>1681</v>
      </c>
      <c r="N68" s="213"/>
      <c r="O68" s="213"/>
      <c r="P68" s="7"/>
      <c r="Q68" s="7"/>
      <c r="S68" s="7"/>
    </row>
    <row r="69" spans="2:19" s="13" customFormat="1" x14ac:dyDescent="0.15">
      <c r="B69" s="122" t="s">
        <v>471</v>
      </c>
      <c r="C69" s="115" t="s">
        <v>830</v>
      </c>
      <c r="D69" s="99" t="s">
        <v>1154</v>
      </c>
      <c r="E69" s="99" t="s">
        <v>9</v>
      </c>
      <c r="F69" s="130" t="s">
        <v>55</v>
      </c>
      <c r="G69" s="122" t="str">
        <f t="shared" si="1"/>
        <v>k0601-4</v>
      </c>
      <c r="H69" s="111" t="str">
        <f t="shared" ref="H69:K132" si="3">IF($M69="○",C69,"-")</f>
        <v>下町-4</v>
      </c>
      <c r="I69" s="115" t="str">
        <f t="shared" si="3"/>
        <v>群馬県甘楽郡下仁田町大字下仁田字下町</v>
      </c>
      <c r="J69" s="111" t="str">
        <f t="shared" si="3"/>
        <v>別図のとおり</v>
      </c>
      <c r="K69" s="123" t="str">
        <f t="shared" si="2"/>
        <v>急傾斜地の崩壊</v>
      </c>
      <c r="M69" t="s">
        <v>1681</v>
      </c>
      <c r="N69" s="213"/>
      <c r="O69" s="213"/>
      <c r="P69" s="7"/>
      <c r="Q69" s="7"/>
      <c r="S69" s="7"/>
    </row>
    <row r="70" spans="2:19" s="13" customFormat="1" x14ac:dyDescent="0.15">
      <c r="B70" s="122" t="s">
        <v>472</v>
      </c>
      <c r="C70" s="115" t="s">
        <v>831</v>
      </c>
      <c r="D70" s="99" t="s">
        <v>1155</v>
      </c>
      <c r="E70" s="99" t="s">
        <v>9</v>
      </c>
      <c r="F70" s="130" t="s">
        <v>55</v>
      </c>
      <c r="G70" s="122" t="str">
        <f t="shared" ref="G70:G133" si="4">IF(M70="○",B70,"-")</f>
        <v>k0602-1</v>
      </c>
      <c r="H70" s="111" t="str">
        <f t="shared" si="3"/>
        <v>森前-1</v>
      </c>
      <c r="I70" s="115" t="str">
        <f t="shared" si="3"/>
        <v>群馬県甘楽郡下仁田町大字下仁田字蚕影</v>
      </c>
      <c r="J70" s="111" t="str">
        <f t="shared" si="3"/>
        <v>別図のとおり</v>
      </c>
      <c r="K70" s="123" t="str">
        <f t="shared" si="2"/>
        <v>急傾斜地の崩壊</v>
      </c>
      <c r="M70" t="s">
        <v>1681</v>
      </c>
      <c r="N70" s="213"/>
      <c r="O70" s="213"/>
      <c r="P70" s="7"/>
      <c r="Q70" s="7"/>
      <c r="S70" s="7"/>
    </row>
    <row r="71" spans="2:19" x14ac:dyDescent="0.15">
      <c r="B71" s="129" t="s">
        <v>473</v>
      </c>
      <c r="C71" s="105" t="s">
        <v>832</v>
      </c>
      <c r="D71" s="99" t="s">
        <v>1155</v>
      </c>
      <c r="E71" s="99" t="s">
        <v>9</v>
      </c>
      <c r="F71" s="130" t="s">
        <v>55</v>
      </c>
      <c r="G71" s="122" t="str">
        <f t="shared" si="4"/>
        <v>k0602-2</v>
      </c>
      <c r="H71" s="111" t="str">
        <f t="shared" si="3"/>
        <v>森前-2</v>
      </c>
      <c r="I71" s="115" t="str">
        <f t="shared" si="3"/>
        <v>群馬県甘楽郡下仁田町大字下仁田字蚕影</v>
      </c>
      <c r="J71" s="111" t="str">
        <f t="shared" si="3"/>
        <v>別図のとおり</v>
      </c>
      <c r="K71" s="123" t="str">
        <f t="shared" si="2"/>
        <v>急傾斜地の崩壊</v>
      </c>
      <c r="M71" t="s">
        <v>1681</v>
      </c>
      <c r="O71" s="7"/>
      <c r="P71" s="7"/>
      <c r="Q71" s="7"/>
      <c r="R71" s="7"/>
      <c r="S71" s="7"/>
    </row>
    <row r="72" spans="2:19" x14ac:dyDescent="0.15">
      <c r="B72" s="129" t="s">
        <v>474</v>
      </c>
      <c r="C72" s="105" t="s">
        <v>833</v>
      </c>
      <c r="D72" s="99" t="s">
        <v>1155</v>
      </c>
      <c r="E72" s="99" t="s">
        <v>9</v>
      </c>
      <c r="F72" s="130" t="s">
        <v>55</v>
      </c>
      <c r="G72" s="122" t="str">
        <f t="shared" si="4"/>
        <v>k0602-3</v>
      </c>
      <c r="H72" s="111" t="str">
        <f t="shared" si="3"/>
        <v>森前-3</v>
      </c>
      <c r="I72" s="115" t="str">
        <f t="shared" si="3"/>
        <v>群馬県甘楽郡下仁田町大字下仁田字蚕影</v>
      </c>
      <c r="J72" s="111" t="str">
        <f t="shared" si="3"/>
        <v>別図のとおり</v>
      </c>
      <c r="K72" s="123" t="str">
        <f t="shared" si="2"/>
        <v>急傾斜地の崩壊</v>
      </c>
      <c r="M72" t="s">
        <v>1681</v>
      </c>
      <c r="N72" s="213"/>
      <c r="O72" s="213"/>
      <c r="P72" s="7"/>
      <c r="Q72" s="7"/>
      <c r="S72" s="7"/>
    </row>
    <row r="73" spans="2:19" x14ac:dyDescent="0.15">
      <c r="B73" s="129" t="s">
        <v>475</v>
      </c>
      <c r="C73" s="105" t="s">
        <v>834</v>
      </c>
      <c r="D73" s="99" t="s">
        <v>1155</v>
      </c>
      <c r="E73" s="99" t="s">
        <v>9</v>
      </c>
      <c r="F73" s="130" t="s">
        <v>55</v>
      </c>
      <c r="G73" s="122" t="str">
        <f t="shared" si="4"/>
        <v>k0602-4</v>
      </c>
      <c r="H73" s="111" t="str">
        <f t="shared" si="3"/>
        <v>森前-4</v>
      </c>
      <c r="I73" s="115" t="str">
        <f t="shared" si="3"/>
        <v>群馬県甘楽郡下仁田町大字下仁田字蚕影</v>
      </c>
      <c r="J73" s="111" t="str">
        <f t="shared" si="3"/>
        <v>別図のとおり</v>
      </c>
      <c r="K73" s="123" t="str">
        <f t="shared" si="2"/>
        <v>急傾斜地の崩壊</v>
      </c>
      <c r="M73" t="s">
        <v>1681</v>
      </c>
      <c r="N73" s="213"/>
      <c r="O73" s="213"/>
      <c r="P73" s="7"/>
      <c r="Q73" s="7"/>
      <c r="S73" s="7"/>
    </row>
    <row r="74" spans="2:19" x14ac:dyDescent="0.15">
      <c r="B74" s="129" t="s">
        <v>476</v>
      </c>
      <c r="C74" s="105" t="s">
        <v>835</v>
      </c>
      <c r="D74" s="99" t="s">
        <v>1156</v>
      </c>
      <c r="E74" s="99" t="s">
        <v>9</v>
      </c>
      <c r="F74" s="130" t="s">
        <v>55</v>
      </c>
      <c r="G74" s="122" t="str">
        <f t="shared" si="4"/>
        <v>-</v>
      </c>
      <c r="H74" s="111" t="str">
        <f t="shared" si="3"/>
        <v>-</v>
      </c>
      <c r="I74" s="115" t="str">
        <f t="shared" si="3"/>
        <v>-</v>
      </c>
      <c r="J74" s="111" t="str">
        <f t="shared" si="3"/>
        <v>-</v>
      </c>
      <c r="K74" s="123" t="str">
        <f t="shared" si="2"/>
        <v>-</v>
      </c>
      <c r="M74">
        <v>0</v>
      </c>
      <c r="N74" s="213"/>
      <c r="O74" s="213"/>
      <c r="P74" s="7"/>
      <c r="Q74" s="7"/>
      <c r="S74" s="7"/>
    </row>
    <row r="75" spans="2:19" s="13" customFormat="1" x14ac:dyDescent="0.15">
      <c r="B75" s="129" t="s">
        <v>477</v>
      </c>
      <c r="C75" s="105" t="s">
        <v>836</v>
      </c>
      <c r="D75" s="99" t="s">
        <v>1156</v>
      </c>
      <c r="E75" s="99" t="s">
        <v>9</v>
      </c>
      <c r="F75" s="130" t="s">
        <v>55</v>
      </c>
      <c r="G75" s="122" t="str">
        <f t="shared" si="4"/>
        <v>k0603-2</v>
      </c>
      <c r="H75" s="111" t="str">
        <f t="shared" si="3"/>
        <v>東町北-2</v>
      </c>
      <c r="I75" s="115" t="str">
        <f t="shared" si="3"/>
        <v>群馬県甘楽郡下仁田町大字下仁田字東町</v>
      </c>
      <c r="J75" s="111" t="str">
        <f t="shared" si="3"/>
        <v>別図のとおり</v>
      </c>
      <c r="K75" s="123" t="str">
        <f t="shared" si="2"/>
        <v>急傾斜地の崩壊</v>
      </c>
      <c r="M75" t="s">
        <v>1681</v>
      </c>
      <c r="N75" s="213"/>
      <c r="O75" s="213"/>
      <c r="P75" s="7"/>
      <c r="Q75" s="7"/>
      <c r="S75" s="7"/>
    </row>
    <row r="76" spans="2:19" x14ac:dyDescent="0.15">
      <c r="B76" s="129" t="s">
        <v>478</v>
      </c>
      <c r="C76" s="105" t="s">
        <v>837</v>
      </c>
      <c r="D76" s="99" t="s">
        <v>1156</v>
      </c>
      <c r="E76" s="99" t="s">
        <v>9</v>
      </c>
      <c r="F76" s="130" t="s">
        <v>55</v>
      </c>
      <c r="G76" s="122" t="str">
        <f t="shared" si="4"/>
        <v>k0603-3</v>
      </c>
      <c r="H76" s="111" t="str">
        <f t="shared" si="3"/>
        <v>東町北-3</v>
      </c>
      <c r="I76" s="115" t="str">
        <f t="shared" si="3"/>
        <v>群馬県甘楽郡下仁田町大字下仁田字東町</v>
      </c>
      <c r="J76" s="111" t="str">
        <f t="shared" si="3"/>
        <v>別図のとおり</v>
      </c>
      <c r="K76" s="123" t="str">
        <f t="shared" si="2"/>
        <v>急傾斜地の崩壊</v>
      </c>
      <c r="M76" t="s">
        <v>1681</v>
      </c>
      <c r="N76" s="213"/>
      <c r="O76" s="213"/>
      <c r="P76" s="7"/>
      <c r="Q76" s="7"/>
      <c r="S76" s="7"/>
    </row>
    <row r="77" spans="2:19" x14ac:dyDescent="0.15">
      <c r="B77" s="129" t="s">
        <v>479</v>
      </c>
      <c r="C77" s="99" t="s">
        <v>838</v>
      </c>
      <c r="D77" s="99" t="s">
        <v>1157</v>
      </c>
      <c r="E77" s="99" t="s">
        <v>9</v>
      </c>
      <c r="F77" s="130" t="s">
        <v>55</v>
      </c>
      <c r="G77" s="122" t="str">
        <f t="shared" si="4"/>
        <v>k0604</v>
      </c>
      <c r="H77" s="111" t="str">
        <f t="shared" si="3"/>
        <v>石淵</v>
      </c>
      <c r="I77" s="115" t="str">
        <f t="shared" si="3"/>
        <v>群馬県甘楽郡下仁田町馬山下蒔田</v>
      </c>
      <c r="J77" s="111" t="str">
        <f t="shared" si="3"/>
        <v>別図のとおり</v>
      </c>
      <c r="K77" s="123" t="str">
        <f t="shared" si="2"/>
        <v>急傾斜地の崩壊</v>
      </c>
      <c r="M77" t="s">
        <v>1681</v>
      </c>
      <c r="N77" s="213"/>
      <c r="O77" s="213"/>
      <c r="P77" s="7"/>
      <c r="Q77" s="7"/>
      <c r="S77" s="7"/>
    </row>
    <row r="78" spans="2:19" s="178" customFormat="1" x14ac:dyDescent="0.15">
      <c r="B78" s="171" t="s">
        <v>480</v>
      </c>
      <c r="C78" s="173" t="s">
        <v>839</v>
      </c>
      <c r="D78" s="173" t="s">
        <v>1158</v>
      </c>
      <c r="E78" s="173" t="s">
        <v>9</v>
      </c>
      <c r="F78" s="174" t="s">
        <v>55</v>
      </c>
      <c r="G78" s="175" t="str">
        <f t="shared" si="4"/>
        <v>k0605-1</v>
      </c>
      <c r="H78" s="176" t="str">
        <f t="shared" si="3"/>
        <v>緑ヶ丘-1</v>
      </c>
      <c r="I78" s="172" t="str">
        <f t="shared" si="3"/>
        <v>群馬県甘楽郡下仁田町馬山</v>
      </c>
      <c r="J78" s="176" t="str">
        <f t="shared" si="3"/>
        <v>別図のとおり</v>
      </c>
      <c r="K78" s="177" t="str">
        <f t="shared" si="2"/>
        <v>急傾斜地の崩壊</v>
      </c>
      <c r="M78" s="178" t="s">
        <v>1681</v>
      </c>
      <c r="N78" s="215"/>
      <c r="O78" s="215"/>
      <c r="P78" s="195"/>
      <c r="Q78" s="195"/>
      <c r="S78" s="195"/>
    </row>
    <row r="79" spans="2:19" x14ac:dyDescent="0.15">
      <c r="B79" s="129" t="s">
        <v>481</v>
      </c>
      <c r="C79" s="99" t="s">
        <v>840</v>
      </c>
      <c r="D79" s="99" t="s">
        <v>1158</v>
      </c>
      <c r="E79" s="99" t="s">
        <v>9</v>
      </c>
      <c r="F79" s="130" t="s">
        <v>55</v>
      </c>
      <c r="G79" s="122" t="str">
        <f t="shared" si="4"/>
        <v>k0605-2</v>
      </c>
      <c r="H79" s="111" t="str">
        <f t="shared" si="3"/>
        <v>緑ヶ丘-2</v>
      </c>
      <c r="I79" s="115" t="str">
        <f t="shared" si="3"/>
        <v>群馬県甘楽郡下仁田町馬山</v>
      </c>
      <c r="J79" s="111" t="str">
        <f t="shared" si="3"/>
        <v>別図のとおり</v>
      </c>
      <c r="K79" s="123" t="str">
        <f t="shared" si="2"/>
        <v>急傾斜地の崩壊</v>
      </c>
      <c r="M79" t="s">
        <v>1681</v>
      </c>
      <c r="N79" s="213"/>
      <c r="O79" s="213"/>
      <c r="P79" s="7"/>
      <c r="Q79" s="7"/>
      <c r="S79" s="7"/>
    </row>
    <row r="80" spans="2:19" x14ac:dyDescent="0.15">
      <c r="B80" s="129" t="s">
        <v>482</v>
      </c>
      <c r="C80" s="99" t="s">
        <v>841</v>
      </c>
      <c r="D80" s="99" t="s">
        <v>1158</v>
      </c>
      <c r="E80" s="99" t="s">
        <v>9</v>
      </c>
      <c r="F80" s="130" t="s">
        <v>55</v>
      </c>
      <c r="G80" s="122" t="str">
        <f t="shared" si="4"/>
        <v>k0606-1</v>
      </c>
      <c r="H80" s="111" t="str">
        <f t="shared" si="3"/>
        <v>下蒔田-1</v>
      </c>
      <c r="I80" s="115" t="str">
        <f t="shared" si="3"/>
        <v>群馬県甘楽郡下仁田町馬山</v>
      </c>
      <c r="J80" s="111" t="str">
        <f t="shared" si="3"/>
        <v>別図のとおり</v>
      </c>
      <c r="K80" s="123" t="str">
        <f t="shared" si="2"/>
        <v>急傾斜地の崩壊</v>
      </c>
      <c r="M80" t="s">
        <v>1681</v>
      </c>
      <c r="N80" s="213"/>
      <c r="O80" s="213"/>
      <c r="P80" s="7"/>
      <c r="Q80" s="7"/>
      <c r="S80" s="7"/>
    </row>
    <row r="81" spans="2:19" x14ac:dyDescent="0.15">
      <c r="B81" s="129" t="s">
        <v>483</v>
      </c>
      <c r="C81" s="115" t="s">
        <v>842</v>
      </c>
      <c r="D81" s="99" t="s">
        <v>1158</v>
      </c>
      <c r="E81" s="99" t="s">
        <v>9</v>
      </c>
      <c r="F81" s="130" t="s">
        <v>55</v>
      </c>
      <c r="G81" s="122" t="str">
        <f t="shared" si="4"/>
        <v>k0606-2</v>
      </c>
      <c r="H81" s="111" t="str">
        <f t="shared" si="3"/>
        <v>下蒔田-2</v>
      </c>
      <c r="I81" s="115" t="str">
        <f t="shared" si="3"/>
        <v>群馬県甘楽郡下仁田町馬山</v>
      </c>
      <c r="J81" s="111" t="str">
        <f t="shared" si="3"/>
        <v>別図のとおり</v>
      </c>
      <c r="K81" s="123" t="str">
        <f t="shared" si="2"/>
        <v>急傾斜地の崩壊</v>
      </c>
      <c r="M81" t="s">
        <v>1681</v>
      </c>
      <c r="N81" s="213"/>
      <c r="O81" s="213"/>
      <c r="P81" s="7"/>
      <c r="Q81" s="7"/>
      <c r="S81" s="7"/>
    </row>
    <row r="82" spans="2:19" x14ac:dyDescent="0.15">
      <c r="B82" s="129" t="s">
        <v>484</v>
      </c>
      <c r="C82" s="115" t="s">
        <v>843</v>
      </c>
      <c r="D82" s="99" t="s">
        <v>1157</v>
      </c>
      <c r="E82" s="99" t="s">
        <v>9</v>
      </c>
      <c r="F82" s="130" t="s">
        <v>55</v>
      </c>
      <c r="G82" s="122" t="str">
        <f t="shared" si="4"/>
        <v>k0607-1</v>
      </c>
      <c r="H82" s="111" t="str">
        <f t="shared" si="3"/>
        <v>上蒔田-1</v>
      </c>
      <c r="I82" s="115" t="str">
        <f t="shared" si="3"/>
        <v>群馬県甘楽郡下仁田町馬山下蒔田</v>
      </c>
      <c r="J82" s="111" t="str">
        <f t="shared" si="3"/>
        <v>別図のとおり</v>
      </c>
      <c r="K82" s="123" t="str">
        <f t="shared" si="2"/>
        <v>急傾斜地の崩壊</v>
      </c>
      <c r="M82" t="s">
        <v>1681</v>
      </c>
      <c r="N82" s="213"/>
      <c r="O82" s="213"/>
      <c r="P82" s="7"/>
      <c r="Q82" s="7"/>
      <c r="S82" s="7"/>
    </row>
    <row r="83" spans="2:19" x14ac:dyDescent="0.15">
      <c r="B83" s="129" t="s">
        <v>485</v>
      </c>
      <c r="C83" s="115" t="s">
        <v>844</v>
      </c>
      <c r="D83" s="99" t="s">
        <v>1158</v>
      </c>
      <c r="E83" s="99" t="s">
        <v>9</v>
      </c>
      <c r="F83" s="130" t="s">
        <v>55</v>
      </c>
      <c r="G83" s="122" t="str">
        <f t="shared" si="4"/>
        <v>k0607-2</v>
      </c>
      <c r="H83" s="111" t="str">
        <f t="shared" si="3"/>
        <v>上蒔田-2</v>
      </c>
      <c r="I83" s="115" t="str">
        <f t="shared" si="3"/>
        <v>群馬県甘楽郡下仁田町馬山</v>
      </c>
      <c r="J83" s="111" t="str">
        <f t="shared" si="3"/>
        <v>別図のとおり</v>
      </c>
      <c r="K83" s="123" t="str">
        <f t="shared" si="2"/>
        <v>急傾斜地の崩壊</v>
      </c>
      <c r="M83" t="s">
        <v>1681</v>
      </c>
      <c r="N83" s="213"/>
      <c r="O83" s="213"/>
      <c r="P83" s="7"/>
      <c r="Q83" s="7"/>
      <c r="S83" s="7"/>
    </row>
    <row r="84" spans="2:19" s="178" customFormat="1" x14ac:dyDescent="0.15">
      <c r="B84" s="171" t="s">
        <v>486</v>
      </c>
      <c r="C84" s="181" t="s">
        <v>845</v>
      </c>
      <c r="D84" s="173" t="s">
        <v>1159</v>
      </c>
      <c r="E84" s="173" t="s">
        <v>9</v>
      </c>
      <c r="F84" s="174" t="s">
        <v>55</v>
      </c>
      <c r="G84" s="175" t="str">
        <f t="shared" si="4"/>
        <v>k0608</v>
      </c>
      <c r="H84" s="176" t="str">
        <f t="shared" si="3"/>
        <v>宮室</v>
      </c>
      <c r="I84" s="172" t="str">
        <f t="shared" si="3"/>
        <v>群馬県甘楽郡下仁田町大字宮室字宮室</v>
      </c>
      <c r="J84" s="176" t="str">
        <f t="shared" si="3"/>
        <v>別図のとおり</v>
      </c>
      <c r="K84" s="177" t="str">
        <f t="shared" si="2"/>
        <v>急傾斜地の崩壊</v>
      </c>
      <c r="M84" s="178" t="s">
        <v>1681</v>
      </c>
      <c r="N84" s="215"/>
      <c r="O84" s="215"/>
      <c r="P84" s="195"/>
      <c r="Q84" s="195"/>
      <c r="S84" s="195"/>
    </row>
    <row r="85" spans="2:19" s="13" customFormat="1" x14ac:dyDescent="0.15">
      <c r="B85" s="129" t="s">
        <v>487</v>
      </c>
      <c r="C85" s="107" t="s">
        <v>846</v>
      </c>
      <c r="D85" s="99" t="s">
        <v>1160</v>
      </c>
      <c r="E85" s="99" t="s">
        <v>9</v>
      </c>
      <c r="F85" s="130" t="s">
        <v>55</v>
      </c>
      <c r="G85" s="122" t="str">
        <f t="shared" si="4"/>
        <v>k0609-1</v>
      </c>
      <c r="H85" s="111" t="str">
        <f t="shared" si="3"/>
        <v>新屋-1</v>
      </c>
      <c r="I85" s="115" t="str">
        <f t="shared" si="3"/>
        <v>群馬県甘楽郡下仁田町大字西野牧小字西新屋</v>
      </c>
      <c r="J85" s="111" t="str">
        <f t="shared" si="3"/>
        <v>別図のとおり</v>
      </c>
      <c r="K85" s="123" t="str">
        <f t="shared" si="2"/>
        <v>急傾斜地の崩壊</v>
      </c>
      <c r="M85" t="s">
        <v>1681</v>
      </c>
      <c r="N85" s="213"/>
      <c r="O85" s="213"/>
      <c r="P85" s="7"/>
      <c r="Q85" s="7"/>
      <c r="S85" s="7"/>
    </row>
    <row r="86" spans="2:19" x14ac:dyDescent="0.15">
      <c r="B86" s="129" t="s">
        <v>488</v>
      </c>
      <c r="C86" s="107" t="s">
        <v>847</v>
      </c>
      <c r="D86" s="99" t="s">
        <v>1160</v>
      </c>
      <c r="E86" s="99" t="s">
        <v>9</v>
      </c>
      <c r="F86" s="130" t="s">
        <v>55</v>
      </c>
      <c r="G86" s="122" t="str">
        <f t="shared" si="4"/>
        <v>k0609-2</v>
      </c>
      <c r="H86" s="111" t="str">
        <f t="shared" si="3"/>
        <v>新屋-2</v>
      </c>
      <c r="I86" s="115" t="str">
        <f t="shared" si="3"/>
        <v>群馬県甘楽郡下仁田町大字西野牧小字西新屋</v>
      </c>
      <c r="J86" s="111" t="str">
        <f t="shared" si="3"/>
        <v>別図のとおり</v>
      </c>
      <c r="K86" s="123" t="str">
        <f t="shared" si="2"/>
        <v>急傾斜地の崩壊</v>
      </c>
      <c r="M86" t="s">
        <v>1681</v>
      </c>
      <c r="N86" s="213"/>
      <c r="O86" s="213"/>
      <c r="P86" s="7"/>
      <c r="Q86" s="7"/>
      <c r="S86" s="7"/>
    </row>
    <row r="87" spans="2:19" x14ac:dyDescent="0.15">
      <c r="B87" s="131" t="s">
        <v>489</v>
      </c>
      <c r="C87" s="107" t="s">
        <v>848</v>
      </c>
      <c r="D87" s="99" t="s">
        <v>1161</v>
      </c>
      <c r="E87" s="99" t="s">
        <v>9</v>
      </c>
      <c r="F87" s="130" t="s">
        <v>55</v>
      </c>
      <c r="G87" s="122" t="str">
        <f t="shared" si="4"/>
        <v>k0610</v>
      </c>
      <c r="H87" s="111" t="str">
        <f t="shared" si="3"/>
        <v>滑岩2</v>
      </c>
      <c r="I87" s="115" t="str">
        <f t="shared" si="3"/>
        <v>群馬県甘楽郡下仁田町大字西野牧小字滑岩</v>
      </c>
      <c r="J87" s="111" t="str">
        <f t="shared" si="3"/>
        <v>別図のとおり</v>
      </c>
      <c r="K87" s="123" t="str">
        <f t="shared" si="2"/>
        <v>急傾斜地の崩壊</v>
      </c>
      <c r="M87" t="s">
        <v>1681</v>
      </c>
      <c r="N87" s="213"/>
      <c r="O87" s="213"/>
      <c r="P87" s="7"/>
      <c r="Q87" s="7"/>
      <c r="S87" s="7"/>
    </row>
    <row r="88" spans="2:19" x14ac:dyDescent="0.15">
      <c r="B88" s="129" t="s">
        <v>490</v>
      </c>
      <c r="C88" s="106" t="s">
        <v>849</v>
      </c>
      <c r="D88" s="99" t="s">
        <v>1162</v>
      </c>
      <c r="E88" s="99" t="s">
        <v>9</v>
      </c>
      <c r="F88" s="130" t="s">
        <v>55</v>
      </c>
      <c r="G88" s="122" t="str">
        <f t="shared" si="4"/>
        <v>k0611</v>
      </c>
      <c r="H88" s="111" t="str">
        <f t="shared" si="3"/>
        <v>根小屋1</v>
      </c>
      <c r="I88" s="115" t="str">
        <f t="shared" si="3"/>
        <v>群馬県甘楽郡下仁田町大字西野牧字根小屋</v>
      </c>
      <c r="J88" s="111" t="str">
        <f t="shared" si="3"/>
        <v>別図のとおり</v>
      </c>
      <c r="K88" s="123" t="str">
        <f t="shared" si="2"/>
        <v>急傾斜地の崩壊</v>
      </c>
      <c r="M88" t="s">
        <v>1681</v>
      </c>
      <c r="N88" s="213"/>
      <c r="O88" s="213"/>
      <c r="P88" s="7"/>
      <c r="Q88" s="7"/>
      <c r="S88" s="7"/>
    </row>
    <row r="89" spans="2:19" x14ac:dyDescent="0.15">
      <c r="B89" s="131" t="s">
        <v>491</v>
      </c>
      <c r="C89" s="107" t="s">
        <v>850</v>
      </c>
      <c r="D89" s="99" t="s">
        <v>1132</v>
      </c>
      <c r="E89" s="99" t="s">
        <v>9</v>
      </c>
      <c r="F89" s="130" t="s">
        <v>55</v>
      </c>
      <c r="G89" s="122" t="str">
        <f t="shared" si="4"/>
        <v>k0612</v>
      </c>
      <c r="H89" s="111" t="str">
        <f t="shared" si="3"/>
        <v>横間1</v>
      </c>
      <c r="I89" s="115" t="str">
        <f t="shared" si="3"/>
        <v>群馬県甘楽郡下仁田町南野牧字横間</v>
      </c>
      <c r="J89" s="111" t="str">
        <f t="shared" si="3"/>
        <v>別図のとおり</v>
      </c>
      <c r="K89" s="123" t="str">
        <f t="shared" si="2"/>
        <v>急傾斜地の崩壊</v>
      </c>
      <c r="M89" t="s">
        <v>1681</v>
      </c>
      <c r="N89" s="213"/>
      <c r="O89" s="213"/>
      <c r="P89" s="7"/>
      <c r="Q89" s="7"/>
      <c r="S89" s="7"/>
    </row>
    <row r="90" spans="2:19" x14ac:dyDescent="0.15">
      <c r="B90" s="131" t="s">
        <v>492</v>
      </c>
      <c r="C90" s="107" t="s">
        <v>851</v>
      </c>
      <c r="D90" s="99" t="s">
        <v>1163</v>
      </c>
      <c r="E90" s="99" t="s">
        <v>9</v>
      </c>
      <c r="F90" s="130" t="s">
        <v>55</v>
      </c>
      <c r="G90" s="122" t="str">
        <f t="shared" si="4"/>
        <v>k0613-1</v>
      </c>
      <c r="H90" s="111" t="str">
        <f t="shared" si="3"/>
        <v>中萱1-1</v>
      </c>
      <c r="I90" s="115" t="str">
        <f t="shared" si="3"/>
        <v>群馬県甘楽郡下仁田町南野牧字中萱</v>
      </c>
      <c r="J90" s="111" t="str">
        <f t="shared" si="3"/>
        <v>別図のとおり</v>
      </c>
      <c r="K90" s="123" t="str">
        <f t="shared" si="2"/>
        <v>急傾斜地の崩壊</v>
      </c>
      <c r="M90" t="s">
        <v>1681</v>
      </c>
      <c r="N90" s="213"/>
      <c r="O90" s="213"/>
      <c r="P90" s="7"/>
      <c r="Q90" s="7"/>
      <c r="S90" s="7"/>
    </row>
    <row r="91" spans="2:19" s="13" customFormat="1" x14ac:dyDescent="0.15">
      <c r="B91" s="131" t="s">
        <v>493</v>
      </c>
      <c r="C91" s="107" t="s">
        <v>852</v>
      </c>
      <c r="D91" s="99" t="s">
        <v>1163</v>
      </c>
      <c r="E91" s="99" t="s">
        <v>9</v>
      </c>
      <c r="F91" s="130" t="s">
        <v>55</v>
      </c>
      <c r="G91" s="122" t="str">
        <f t="shared" si="4"/>
        <v>k0613-2</v>
      </c>
      <c r="H91" s="111" t="str">
        <f t="shared" si="3"/>
        <v>中萱1-2</v>
      </c>
      <c r="I91" s="115" t="str">
        <f t="shared" si="3"/>
        <v>群馬県甘楽郡下仁田町南野牧字中萱</v>
      </c>
      <c r="J91" s="111" t="str">
        <f t="shared" si="3"/>
        <v>別図のとおり</v>
      </c>
      <c r="K91" s="123" t="str">
        <f t="shared" si="2"/>
        <v>急傾斜地の崩壊</v>
      </c>
      <c r="M91" t="s">
        <v>1681</v>
      </c>
      <c r="N91" s="213"/>
      <c r="O91" s="213"/>
      <c r="P91" s="7"/>
      <c r="Q91" s="7"/>
      <c r="S91" s="7"/>
    </row>
    <row r="92" spans="2:19" x14ac:dyDescent="0.15">
      <c r="B92" s="131" t="s">
        <v>494</v>
      </c>
      <c r="C92" s="107" t="s">
        <v>853</v>
      </c>
      <c r="D92" s="99" t="s">
        <v>1164</v>
      </c>
      <c r="E92" s="99" t="s">
        <v>9</v>
      </c>
      <c r="F92" s="130" t="s">
        <v>55</v>
      </c>
      <c r="G92" s="122" t="str">
        <f t="shared" si="4"/>
        <v>k0614-1</v>
      </c>
      <c r="H92" s="111" t="str">
        <f t="shared" si="3"/>
        <v>相沢5-1</v>
      </c>
      <c r="I92" s="115" t="str">
        <f t="shared" si="3"/>
        <v>群馬県甘楽郡下仁田町南野牧字相沢</v>
      </c>
      <c r="J92" s="111" t="str">
        <f t="shared" si="3"/>
        <v>別図のとおり</v>
      </c>
      <c r="K92" s="123" t="str">
        <f t="shared" si="2"/>
        <v>急傾斜地の崩壊</v>
      </c>
      <c r="M92" t="s">
        <v>1681</v>
      </c>
      <c r="N92" s="213"/>
      <c r="O92" s="213"/>
      <c r="P92" s="7"/>
      <c r="Q92" s="7"/>
      <c r="S92" s="7"/>
    </row>
    <row r="93" spans="2:19" x14ac:dyDescent="0.15">
      <c r="B93" s="131" t="s">
        <v>495</v>
      </c>
      <c r="C93" s="107" t="s">
        <v>854</v>
      </c>
      <c r="D93" s="99" t="s">
        <v>1164</v>
      </c>
      <c r="E93" s="99" t="s">
        <v>9</v>
      </c>
      <c r="F93" s="130" t="s">
        <v>55</v>
      </c>
      <c r="G93" s="122" t="str">
        <f t="shared" si="4"/>
        <v>k0614-2</v>
      </c>
      <c r="H93" s="111" t="str">
        <f t="shared" si="3"/>
        <v>相沢5-2</v>
      </c>
      <c r="I93" s="115" t="str">
        <f t="shared" si="3"/>
        <v>群馬県甘楽郡下仁田町南野牧字相沢</v>
      </c>
      <c r="J93" s="111" t="str">
        <f t="shared" si="3"/>
        <v>別図のとおり</v>
      </c>
      <c r="K93" s="123" t="str">
        <f t="shared" si="2"/>
        <v>急傾斜地の崩壊</v>
      </c>
      <c r="M93" t="s">
        <v>1681</v>
      </c>
      <c r="N93" s="213"/>
      <c r="O93" s="213"/>
      <c r="P93" s="7"/>
      <c r="Q93" s="7"/>
      <c r="S93" s="7"/>
    </row>
    <row r="94" spans="2:19" x14ac:dyDescent="0.15">
      <c r="B94" s="131" t="s">
        <v>496</v>
      </c>
      <c r="C94" s="107" t="s">
        <v>855</v>
      </c>
      <c r="D94" s="99" t="s">
        <v>1165</v>
      </c>
      <c r="E94" s="99" t="s">
        <v>9</v>
      </c>
      <c r="F94" s="130" t="s">
        <v>55</v>
      </c>
      <c r="G94" s="122" t="str">
        <f t="shared" si="4"/>
        <v>k0615</v>
      </c>
      <c r="H94" s="111" t="str">
        <f t="shared" si="3"/>
        <v>本宿3</v>
      </c>
      <c r="I94" s="115" t="str">
        <f t="shared" si="3"/>
        <v>群馬県甘楽郡下仁田町大字本宿字本宿</v>
      </c>
      <c r="J94" s="111" t="str">
        <f t="shared" si="3"/>
        <v>別図のとおり</v>
      </c>
      <c r="K94" s="123" t="str">
        <f t="shared" si="2"/>
        <v>急傾斜地の崩壊</v>
      </c>
      <c r="M94" t="s">
        <v>1681</v>
      </c>
      <c r="N94" s="213"/>
      <c r="O94" s="213"/>
      <c r="P94" s="7"/>
      <c r="Q94" s="7"/>
      <c r="S94" s="7"/>
    </row>
    <row r="95" spans="2:19" x14ac:dyDescent="0.15">
      <c r="B95" s="131" t="s">
        <v>497</v>
      </c>
      <c r="C95" s="107" t="s">
        <v>856</v>
      </c>
      <c r="D95" s="99" t="s">
        <v>1166</v>
      </c>
      <c r="E95" s="99" t="s">
        <v>9</v>
      </c>
      <c r="F95" s="130" t="s">
        <v>55</v>
      </c>
      <c r="G95" s="122" t="str">
        <f t="shared" si="4"/>
        <v>k0616</v>
      </c>
      <c r="H95" s="111" t="str">
        <f t="shared" si="3"/>
        <v>馬居沢8</v>
      </c>
      <c r="I95" s="115" t="str">
        <f t="shared" si="3"/>
        <v>群馬県甘楽郡下仁田町東野牧字馬居沢</v>
      </c>
      <c r="J95" s="111" t="str">
        <f t="shared" si="3"/>
        <v>別図のとおり</v>
      </c>
      <c r="K95" s="123" t="str">
        <f t="shared" si="2"/>
        <v>急傾斜地の崩壊</v>
      </c>
      <c r="M95" t="s">
        <v>1681</v>
      </c>
      <c r="N95" s="213"/>
      <c r="O95" s="213"/>
      <c r="P95" s="7"/>
      <c r="Q95" s="7"/>
      <c r="S95" s="7"/>
    </row>
    <row r="96" spans="2:19" s="13" customFormat="1" x14ac:dyDescent="0.15">
      <c r="B96" s="131" t="s">
        <v>498</v>
      </c>
      <c r="C96" s="107" t="s">
        <v>857</v>
      </c>
      <c r="D96" s="99" t="s">
        <v>1138</v>
      </c>
      <c r="E96" s="99" t="s">
        <v>9</v>
      </c>
      <c r="F96" s="130" t="s">
        <v>55</v>
      </c>
      <c r="G96" s="122" t="str">
        <f t="shared" si="4"/>
        <v>k0617</v>
      </c>
      <c r="H96" s="111" t="str">
        <f t="shared" si="3"/>
        <v>中井2</v>
      </c>
      <c r="I96" s="115" t="str">
        <f t="shared" si="3"/>
        <v>群馬県甘楽郡下仁田町大字中小坂字中井</v>
      </c>
      <c r="J96" s="111" t="str">
        <f t="shared" si="3"/>
        <v>別図のとおり</v>
      </c>
      <c r="K96" s="123" t="str">
        <f t="shared" si="2"/>
        <v>急傾斜地の崩壊</v>
      </c>
      <c r="M96" t="s">
        <v>1681</v>
      </c>
      <c r="N96" s="213"/>
      <c r="O96" s="213"/>
      <c r="P96" s="7"/>
      <c r="Q96" s="7"/>
      <c r="S96" s="7"/>
    </row>
    <row r="97" spans="2:19" x14ac:dyDescent="0.15">
      <c r="B97" s="131" t="s">
        <v>499</v>
      </c>
      <c r="C97" s="107" t="s">
        <v>858</v>
      </c>
      <c r="D97" s="99" t="s">
        <v>1138</v>
      </c>
      <c r="E97" s="99" t="s">
        <v>9</v>
      </c>
      <c r="F97" s="130" t="s">
        <v>55</v>
      </c>
      <c r="G97" s="122" t="str">
        <f t="shared" si="4"/>
        <v>k0618</v>
      </c>
      <c r="H97" s="111" t="str">
        <f t="shared" si="3"/>
        <v>中井3</v>
      </c>
      <c r="I97" s="115" t="str">
        <f t="shared" si="3"/>
        <v>群馬県甘楽郡下仁田町大字中小坂字中井</v>
      </c>
      <c r="J97" s="111" t="str">
        <f t="shared" si="3"/>
        <v>別図のとおり</v>
      </c>
      <c r="K97" s="123" t="str">
        <f t="shared" si="2"/>
        <v>急傾斜地の崩壊</v>
      </c>
      <c r="M97" t="s">
        <v>1681</v>
      </c>
      <c r="N97" s="213"/>
      <c r="O97" s="213"/>
      <c r="P97" s="7"/>
      <c r="Q97" s="7"/>
      <c r="S97" s="7"/>
    </row>
    <row r="98" spans="2:19" s="13" customFormat="1" x14ac:dyDescent="0.15">
      <c r="B98" s="131" t="s">
        <v>500</v>
      </c>
      <c r="C98" s="107" t="s">
        <v>859</v>
      </c>
      <c r="D98" s="99" t="s">
        <v>1167</v>
      </c>
      <c r="E98" s="99" t="s">
        <v>9</v>
      </c>
      <c r="F98" s="130" t="s">
        <v>55</v>
      </c>
      <c r="G98" s="122" t="str">
        <f t="shared" si="4"/>
        <v>k0619</v>
      </c>
      <c r="H98" s="111" t="str">
        <f t="shared" si="3"/>
        <v>大久保12</v>
      </c>
      <c r="I98" s="115" t="str">
        <f t="shared" si="3"/>
        <v>群馬県甘楽郡下仁田町大字下小坂字大久保</v>
      </c>
      <c r="J98" s="111" t="str">
        <f t="shared" si="3"/>
        <v>別図のとおり</v>
      </c>
      <c r="K98" s="123" t="str">
        <f t="shared" si="2"/>
        <v>急傾斜地の崩壊</v>
      </c>
      <c r="M98" t="s">
        <v>1681</v>
      </c>
      <c r="N98" s="213"/>
      <c r="O98" s="213"/>
      <c r="P98" s="7"/>
      <c r="Q98" s="7"/>
      <c r="S98" s="7"/>
    </row>
    <row r="99" spans="2:19" s="13" customFormat="1" x14ac:dyDescent="0.15">
      <c r="B99" s="131" t="s">
        <v>501</v>
      </c>
      <c r="C99" s="107" t="s">
        <v>860</v>
      </c>
      <c r="D99" s="99" t="s">
        <v>1167</v>
      </c>
      <c r="E99" s="99" t="s">
        <v>9</v>
      </c>
      <c r="F99" s="130" t="s">
        <v>55</v>
      </c>
      <c r="G99" s="122" t="str">
        <f t="shared" si="4"/>
        <v>k0620</v>
      </c>
      <c r="H99" s="111" t="str">
        <f t="shared" si="3"/>
        <v>大久保13</v>
      </c>
      <c r="I99" s="115" t="str">
        <f t="shared" si="3"/>
        <v>群馬県甘楽郡下仁田町大字下小坂字大久保</v>
      </c>
      <c r="J99" s="111" t="str">
        <f t="shared" si="3"/>
        <v>別図のとおり</v>
      </c>
      <c r="K99" s="123" t="str">
        <f t="shared" si="2"/>
        <v>急傾斜地の崩壊</v>
      </c>
      <c r="M99" t="s">
        <v>1681</v>
      </c>
      <c r="N99" s="213"/>
      <c r="O99" s="213"/>
      <c r="P99" s="7"/>
      <c r="Q99" s="7"/>
      <c r="S99" s="7"/>
    </row>
    <row r="100" spans="2:19" s="13" customFormat="1" x14ac:dyDescent="0.15">
      <c r="B100" s="131" t="s">
        <v>502</v>
      </c>
      <c r="C100" s="107" t="s">
        <v>861</v>
      </c>
      <c r="D100" s="99" t="s">
        <v>1168</v>
      </c>
      <c r="E100" s="99" t="s">
        <v>9</v>
      </c>
      <c r="F100" s="130" t="s">
        <v>55</v>
      </c>
      <c r="G100" s="122" t="str">
        <f t="shared" si="4"/>
        <v>k0621-1</v>
      </c>
      <c r="H100" s="111" t="str">
        <f t="shared" si="3"/>
        <v>大鏡1-1</v>
      </c>
      <c r="I100" s="115" t="str">
        <f t="shared" si="3"/>
        <v>群馬県甘楽郡下仁田町大字下小坂字大鏡</v>
      </c>
      <c r="J100" s="111" t="str">
        <f t="shared" si="3"/>
        <v>別図のとおり</v>
      </c>
      <c r="K100" s="123" t="str">
        <f t="shared" si="2"/>
        <v>急傾斜地の崩壊</v>
      </c>
      <c r="M100" t="s">
        <v>1681</v>
      </c>
      <c r="N100" s="213"/>
      <c r="O100" s="213"/>
      <c r="P100" s="7"/>
      <c r="Q100" s="7"/>
      <c r="S100" s="7"/>
    </row>
    <row r="101" spans="2:19" x14ac:dyDescent="0.15">
      <c r="B101" s="129" t="s">
        <v>503</v>
      </c>
      <c r="C101" s="107" t="s">
        <v>862</v>
      </c>
      <c r="D101" s="99" t="s">
        <v>1168</v>
      </c>
      <c r="E101" s="99" t="s">
        <v>9</v>
      </c>
      <c r="F101" s="130" t="s">
        <v>55</v>
      </c>
      <c r="G101" s="122" t="str">
        <f t="shared" si="4"/>
        <v>k0621-2</v>
      </c>
      <c r="H101" s="111" t="str">
        <f t="shared" si="3"/>
        <v>大鏡1-2</v>
      </c>
      <c r="I101" s="115" t="str">
        <f t="shared" si="3"/>
        <v>群馬県甘楽郡下仁田町大字下小坂字大鏡</v>
      </c>
      <c r="J101" s="111" t="str">
        <f t="shared" si="3"/>
        <v>別図のとおり</v>
      </c>
      <c r="K101" s="123" t="str">
        <f t="shared" si="2"/>
        <v>急傾斜地の崩壊</v>
      </c>
      <c r="M101" t="s">
        <v>1681</v>
      </c>
      <c r="N101" s="213"/>
      <c r="O101" s="213"/>
      <c r="P101" s="7"/>
      <c r="Q101" s="7"/>
      <c r="S101" s="7"/>
    </row>
    <row r="102" spans="2:19" x14ac:dyDescent="0.15">
      <c r="B102" s="129" t="s">
        <v>504</v>
      </c>
      <c r="C102" s="107" t="s">
        <v>863</v>
      </c>
      <c r="D102" s="99" t="s">
        <v>1169</v>
      </c>
      <c r="E102" s="99" t="s">
        <v>9</v>
      </c>
      <c r="F102" s="130" t="s">
        <v>55</v>
      </c>
      <c r="G102" s="122" t="str">
        <f t="shared" si="4"/>
        <v>k0622</v>
      </c>
      <c r="H102" s="111" t="str">
        <f t="shared" si="3"/>
        <v>中村9</v>
      </c>
      <c r="I102" s="115" t="str">
        <f t="shared" si="3"/>
        <v>群馬県甘楽郡下仁田町大字上小坂小字中村</v>
      </c>
      <c r="J102" s="111" t="str">
        <f t="shared" si="3"/>
        <v>別図のとおり</v>
      </c>
      <c r="K102" s="123" t="str">
        <f t="shared" si="2"/>
        <v>急傾斜地の崩壊</v>
      </c>
      <c r="M102" t="s">
        <v>1681</v>
      </c>
      <c r="N102" s="213"/>
      <c r="O102" s="213"/>
      <c r="P102" s="7"/>
      <c r="Q102" s="7"/>
      <c r="S102" s="7"/>
    </row>
    <row r="103" spans="2:19" x14ac:dyDescent="0.15">
      <c r="B103" s="131" t="s">
        <v>505</v>
      </c>
      <c r="C103" s="107" t="s">
        <v>864</v>
      </c>
      <c r="D103" s="99" t="s">
        <v>1170</v>
      </c>
      <c r="E103" s="99" t="s">
        <v>9</v>
      </c>
      <c r="F103" s="130" t="s">
        <v>55</v>
      </c>
      <c r="G103" s="122" t="str">
        <f t="shared" si="4"/>
        <v>k0623</v>
      </c>
      <c r="H103" s="111" t="str">
        <f t="shared" si="3"/>
        <v>湯前2</v>
      </c>
      <c r="I103" s="115" t="str">
        <f t="shared" si="3"/>
        <v>群馬県甘楽郡下仁田町大字川井字湯前</v>
      </c>
      <c r="J103" s="111" t="str">
        <f t="shared" si="3"/>
        <v>別図のとおり</v>
      </c>
      <c r="K103" s="123" t="str">
        <f t="shared" si="2"/>
        <v>急傾斜地の崩壊</v>
      </c>
      <c r="M103" t="s">
        <v>1681</v>
      </c>
      <c r="N103" s="213"/>
      <c r="O103" s="213"/>
      <c r="P103" s="7"/>
      <c r="Q103" s="7"/>
      <c r="S103" s="7"/>
    </row>
    <row r="104" spans="2:19" s="13" customFormat="1" x14ac:dyDescent="0.15">
      <c r="B104" s="131" t="s">
        <v>506</v>
      </c>
      <c r="C104" s="107" t="s">
        <v>865</v>
      </c>
      <c r="D104" s="99" t="s">
        <v>1144</v>
      </c>
      <c r="E104" s="99" t="s">
        <v>9</v>
      </c>
      <c r="F104" s="130" t="s">
        <v>55</v>
      </c>
      <c r="G104" s="122" t="str">
        <f t="shared" si="4"/>
        <v>k0624</v>
      </c>
      <c r="H104" s="111" t="str">
        <f t="shared" si="3"/>
        <v>関平1</v>
      </c>
      <c r="I104" s="115" t="str">
        <f t="shared" si="3"/>
        <v>群馬県甘楽郡下仁田町大字青倉字関平</v>
      </c>
      <c r="J104" s="111" t="str">
        <f t="shared" si="3"/>
        <v>別図のとおり</v>
      </c>
      <c r="K104" s="123" t="str">
        <f t="shared" si="2"/>
        <v>急傾斜地の崩壊</v>
      </c>
      <c r="M104" t="s">
        <v>1681</v>
      </c>
      <c r="N104" s="213"/>
      <c r="O104" s="213"/>
      <c r="P104" s="7"/>
      <c r="Q104" s="7"/>
      <c r="S104" s="7"/>
    </row>
    <row r="105" spans="2:19" s="13" customFormat="1" x14ac:dyDescent="0.15">
      <c r="B105" s="131" t="s">
        <v>507</v>
      </c>
      <c r="C105" s="107" t="s">
        <v>866</v>
      </c>
      <c r="D105" s="99" t="s">
        <v>1171</v>
      </c>
      <c r="E105" s="99" t="s">
        <v>9</v>
      </c>
      <c r="F105" s="130" t="s">
        <v>55</v>
      </c>
      <c r="G105" s="122" t="str">
        <f t="shared" si="4"/>
        <v>k0625</v>
      </c>
      <c r="H105" s="111" t="str">
        <f t="shared" si="3"/>
        <v>下郷3</v>
      </c>
      <c r="I105" s="115" t="str">
        <f t="shared" si="3"/>
        <v>群馬県甘楽郡下仁田町下郷</v>
      </c>
      <c r="J105" s="111" t="str">
        <f t="shared" si="3"/>
        <v>別図のとおり</v>
      </c>
      <c r="K105" s="123" t="str">
        <f t="shared" si="2"/>
        <v>急傾斜地の崩壊</v>
      </c>
      <c r="M105" t="s">
        <v>1681</v>
      </c>
      <c r="N105" s="213"/>
      <c r="O105" s="213"/>
      <c r="P105" s="7"/>
      <c r="Q105" s="7"/>
      <c r="S105" s="7"/>
    </row>
    <row r="106" spans="2:19" x14ac:dyDescent="0.15">
      <c r="B106" s="131" t="s">
        <v>508</v>
      </c>
      <c r="C106" s="107" t="s">
        <v>867</v>
      </c>
      <c r="D106" s="99" t="s">
        <v>1159</v>
      </c>
      <c r="E106" s="99" t="s">
        <v>9</v>
      </c>
      <c r="F106" s="130" t="s">
        <v>55</v>
      </c>
      <c r="G106" s="122" t="str">
        <f t="shared" si="4"/>
        <v>k0626</v>
      </c>
      <c r="H106" s="111" t="str">
        <f t="shared" si="3"/>
        <v>宮室4</v>
      </c>
      <c r="I106" s="115" t="str">
        <f t="shared" si="3"/>
        <v>群馬県甘楽郡下仁田町大字宮室字宮室</v>
      </c>
      <c r="J106" s="111" t="str">
        <f t="shared" si="3"/>
        <v>別図のとおり</v>
      </c>
      <c r="K106" s="123" t="str">
        <f t="shared" si="2"/>
        <v>急傾斜地の崩壊</v>
      </c>
      <c r="M106" t="s">
        <v>1681</v>
      </c>
      <c r="N106" s="213"/>
      <c r="O106" s="213"/>
      <c r="P106" s="7"/>
      <c r="Q106" s="7"/>
      <c r="S106" s="7"/>
    </row>
    <row r="107" spans="2:19" x14ac:dyDescent="0.15">
      <c r="B107" s="131" t="s">
        <v>509</v>
      </c>
      <c r="C107" s="107" t="s">
        <v>868</v>
      </c>
      <c r="D107" s="99" t="s">
        <v>1172</v>
      </c>
      <c r="E107" s="99" t="s">
        <v>9</v>
      </c>
      <c r="F107" s="130" t="s">
        <v>55</v>
      </c>
      <c r="G107" s="122" t="str">
        <f t="shared" si="4"/>
        <v>k0627</v>
      </c>
      <c r="H107" s="111" t="str">
        <f t="shared" si="3"/>
        <v>大畑2</v>
      </c>
      <c r="I107" s="115" t="str">
        <f t="shared" si="3"/>
        <v>群馬県甘楽郡下仁田町大字青倉字峰大石</v>
      </c>
      <c r="J107" s="111" t="str">
        <f t="shared" si="3"/>
        <v>別図のとおり</v>
      </c>
      <c r="K107" s="123" t="str">
        <f t="shared" si="2"/>
        <v>急傾斜地の崩壊</v>
      </c>
      <c r="M107" t="s">
        <v>1681</v>
      </c>
      <c r="N107" s="213"/>
      <c r="O107" s="213"/>
      <c r="P107" s="7"/>
      <c r="Q107" s="7"/>
      <c r="S107" s="7"/>
    </row>
    <row r="108" spans="2:19" x14ac:dyDescent="0.15">
      <c r="B108" s="131" t="s">
        <v>510</v>
      </c>
      <c r="C108" s="107" t="s">
        <v>869</v>
      </c>
      <c r="D108" s="99" t="s">
        <v>1173</v>
      </c>
      <c r="E108" s="99" t="s">
        <v>9</v>
      </c>
      <c r="F108" s="130" t="s">
        <v>55</v>
      </c>
      <c r="G108" s="122" t="str">
        <f t="shared" si="4"/>
        <v>k0628</v>
      </c>
      <c r="H108" s="111" t="str">
        <f t="shared" si="3"/>
        <v>土谷沢3</v>
      </c>
      <c r="I108" s="115" t="str">
        <f t="shared" si="3"/>
        <v>群馬県甘楽郡下仁田町大字青倉字土谷沢</v>
      </c>
      <c r="J108" s="111" t="str">
        <f t="shared" si="3"/>
        <v>別図のとおり</v>
      </c>
      <c r="K108" s="123" t="str">
        <f t="shared" si="2"/>
        <v>急傾斜地の崩壊</v>
      </c>
      <c r="M108" t="s">
        <v>1681</v>
      </c>
      <c r="N108" s="213"/>
      <c r="O108" s="213"/>
      <c r="P108" s="7"/>
      <c r="Q108" s="7"/>
      <c r="S108" s="7"/>
    </row>
    <row r="109" spans="2:19" x14ac:dyDescent="0.15">
      <c r="B109" s="131" t="s">
        <v>511</v>
      </c>
      <c r="C109" s="107" t="s">
        <v>870</v>
      </c>
      <c r="D109" s="99" t="s">
        <v>1172</v>
      </c>
      <c r="E109" s="99" t="s">
        <v>9</v>
      </c>
      <c r="F109" s="130" t="s">
        <v>55</v>
      </c>
      <c r="G109" s="122" t="str">
        <f t="shared" si="4"/>
        <v>k0629</v>
      </c>
      <c r="H109" s="111" t="str">
        <f t="shared" si="3"/>
        <v>峯大石3</v>
      </c>
      <c r="I109" s="115" t="str">
        <f t="shared" si="3"/>
        <v>群馬県甘楽郡下仁田町大字青倉字峰大石</v>
      </c>
      <c r="J109" s="111" t="str">
        <f t="shared" si="3"/>
        <v>別図のとおり</v>
      </c>
      <c r="K109" s="123" t="str">
        <f t="shared" si="2"/>
        <v>急傾斜地の崩壊</v>
      </c>
      <c r="M109" t="s">
        <v>1681</v>
      </c>
      <c r="N109" s="213"/>
      <c r="O109" s="213"/>
      <c r="P109" s="7"/>
      <c r="Q109" s="7"/>
      <c r="S109" s="7"/>
    </row>
    <row r="110" spans="2:19" s="13" customFormat="1" x14ac:dyDescent="0.15">
      <c r="B110" s="131" t="s">
        <v>512</v>
      </c>
      <c r="C110" s="107" t="s">
        <v>871</v>
      </c>
      <c r="D110" s="99" t="s">
        <v>1174</v>
      </c>
      <c r="E110" s="99" t="s">
        <v>9</v>
      </c>
      <c r="F110" s="130" t="s">
        <v>55</v>
      </c>
      <c r="G110" s="122" t="str">
        <f t="shared" si="4"/>
        <v>k0630</v>
      </c>
      <c r="H110" s="111" t="str">
        <f t="shared" si="3"/>
        <v>鷹ノ巣3</v>
      </c>
      <c r="I110" s="115" t="str">
        <f t="shared" si="3"/>
        <v>群馬県甘楽郡下仁田町大字吉崎字鷹ノ巣</v>
      </c>
      <c r="J110" s="111" t="str">
        <f t="shared" si="3"/>
        <v>別図のとおり</v>
      </c>
      <c r="K110" s="123" t="str">
        <f t="shared" si="2"/>
        <v>急傾斜地の崩壊</v>
      </c>
      <c r="M110" t="s">
        <v>1681</v>
      </c>
      <c r="N110" s="213"/>
      <c r="O110" s="213"/>
      <c r="P110" s="7"/>
      <c r="Q110" s="7"/>
      <c r="S110" s="7"/>
    </row>
    <row r="111" spans="2:19" x14ac:dyDescent="0.15">
      <c r="B111" s="131" t="s">
        <v>513</v>
      </c>
      <c r="C111" s="107" t="s">
        <v>872</v>
      </c>
      <c r="D111" s="99" t="s">
        <v>1175</v>
      </c>
      <c r="E111" s="99" t="s">
        <v>9</v>
      </c>
      <c r="F111" s="130" t="s">
        <v>55</v>
      </c>
      <c r="G111" s="122" t="str">
        <f t="shared" si="4"/>
        <v>k0631-1</v>
      </c>
      <c r="H111" s="111" t="str">
        <f t="shared" si="3"/>
        <v>上栗山1-1</v>
      </c>
      <c r="I111" s="115" t="str">
        <f t="shared" si="3"/>
        <v>群馬県甘楽郡下仁田町大字栗山字上栗山</v>
      </c>
      <c r="J111" s="111" t="str">
        <f t="shared" si="3"/>
        <v>別図のとおり</v>
      </c>
      <c r="K111" s="123" t="str">
        <f t="shared" si="2"/>
        <v>急傾斜地の崩壊</v>
      </c>
      <c r="M111" t="s">
        <v>1681</v>
      </c>
      <c r="N111" s="213"/>
      <c r="O111" s="213"/>
      <c r="P111" s="7"/>
      <c r="Q111" s="7"/>
      <c r="S111" s="7"/>
    </row>
    <row r="112" spans="2:19" s="94" customFormat="1" x14ac:dyDescent="0.15">
      <c r="B112" s="131" t="s">
        <v>514</v>
      </c>
      <c r="C112" s="107" t="s">
        <v>873</v>
      </c>
      <c r="D112" s="99" t="s">
        <v>1175</v>
      </c>
      <c r="E112" s="99" t="s">
        <v>9</v>
      </c>
      <c r="F112" s="130" t="s">
        <v>55</v>
      </c>
      <c r="G112" s="122" t="str">
        <f t="shared" si="4"/>
        <v>k0631-2</v>
      </c>
      <c r="H112" s="111" t="str">
        <f t="shared" si="3"/>
        <v>上栗山1-2</v>
      </c>
      <c r="I112" s="115" t="str">
        <f t="shared" si="3"/>
        <v>群馬県甘楽郡下仁田町大字栗山字上栗山</v>
      </c>
      <c r="J112" s="111" t="str">
        <f t="shared" si="3"/>
        <v>別図のとおり</v>
      </c>
      <c r="K112" s="123" t="str">
        <f t="shared" si="2"/>
        <v>急傾斜地の崩壊</v>
      </c>
      <c r="M112" t="s">
        <v>1681</v>
      </c>
      <c r="N112" s="214"/>
      <c r="O112" s="214"/>
      <c r="P112" s="194"/>
      <c r="Q112" s="194"/>
      <c r="S112" s="194"/>
    </row>
    <row r="113" spans="2:19" s="94" customFormat="1" x14ac:dyDescent="0.15">
      <c r="B113" s="131" t="s">
        <v>515</v>
      </c>
      <c r="C113" s="107" t="s">
        <v>874</v>
      </c>
      <c r="D113" s="99" t="s">
        <v>1175</v>
      </c>
      <c r="E113" s="99" t="s">
        <v>9</v>
      </c>
      <c r="F113" s="130" t="s">
        <v>55</v>
      </c>
      <c r="G113" s="122" t="str">
        <f t="shared" si="4"/>
        <v>k0632</v>
      </c>
      <c r="H113" s="111" t="str">
        <f t="shared" si="3"/>
        <v>上栗山2</v>
      </c>
      <c r="I113" s="115" t="str">
        <f t="shared" si="3"/>
        <v>群馬県甘楽郡下仁田町大字栗山字上栗山</v>
      </c>
      <c r="J113" s="111" t="str">
        <f t="shared" si="3"/>
        <v>別図のとおり</v>
      </c>
      <c r="K113" s="123" t="str">
        <f t="shared" si="2"/>
        <v>急傾斜地の崩壊</v>
      </c>
      <c r="M113" t="s">
        <v>1681</v>
      </c>
      <c r="N113" s="214"/>
      <c r="O113" s="214"/>
      <c r="P113" s="194"/>
      <c r="Q113" s="194"/>
      <c r="S113" s="194"/>
    </row>
    <row r="114" spans="2:19" x14ac:dyDescent="0.15">
      <c r="B114" s="131" t="s">
        <v>516</v>
      </c>
      <c r="C114" s="107" t="s">
        <v>875</v>
      </c>
      <c r="D114" s="99" t="s">
        <v>1176</v>
      </c>
      <c r="E114" s="99" t="s">
        <v>9</v>
      </c>
      <c r="F114" s="130" t="s">
        <v>55</v>
      </c>
      <c r="G114" s="122" t="str">
        <f t="shared" si="4"/>
        <v>k0633</v>
      </c>
      <c r="H114" s="111" t="str">
        <f t="shared" si="3"/>
        <v>高倉5</v>
      </c>
      <c r="I114" s="115" t="str">
        <f t="shared" si="3"/>
        <v>群馬県甘楽郡下仁田町大字栗山字高倉</v>
      </c>
      <c r="J114" s="111" t="str">
        <f t="shared" si="3"/>
        <v>別図のとおり</v>
      </c>
      <c r="K114" s="123" t="str">
        <f t="shared" si="2"/>
        <v>急傾斜地の崩壊</v>
      </c>
      <c r="M114" t="s">
        <v>1681</v>
      </c>
      <c r="N114" s="213"/>
      <c r="O114" s="213"/>
      <c r="P114" s="7"/>
      <c r="Q114" s="7"/>
      <c r="S114" s="7"/>
    </row>
    <row r="115" spans="2:19" x14ac:dyDescent="0.15">
      <c r="B115" s="131" t="s">
        <v>517</v>
      </c>
      <c r="C115" s="107" t="s">
        <v>876</v>
      </c>
      <c r="D115" s="99" t="s">
        <v>1158</v>
      </c>
      <c r="E115" s="99" t="s">
        <v>9</v>
      </c>
      <c r="F115" s="130" t="s">
        <v>55</v>
      </c>
      <c r="G115" s="122" t="str">
        <f t="shared" si="4"/>
        <v>k0634</v>
      </c>
      <c r="H115" s="111" t="str">
        <f t="shared" si="3"/>
        <v>上蒔田1</v>
      </c>
      <c r="I115" s="115" t="str">
        <f t="shared" si="3"/>
        <v>群馬県甘楽郡下仁田町馬山</v>
      </c>
      <c r="J115" s="111" t="str">
        <f t="shared" si="3"/>
        <v>別図のとおり</v>
      </c>
      <c r="K115" s="123" t="str">
        <f t="shared" si="2"/>
        <v>急傾斜地の崩壊</v>
      </c>
      <c r="M115" t="s">
        <v>1681</v>
      </c>
      <c r="N115" s="213"/>
      <c r="O115" s="213"/>
      <c r="P115" s="7"/>
      <c r="Q115" s="7"/>
      <c r="S115" s="7"/>
    </row>
    <row r="116" spans="2:19" s="96" customFormat="1" x14ac:dyDescent="0.15">
      <c r="B116" s="131" t="s">
        <v>518</v>
      </c>
      <c r="C116" s="107" t="s">
        <v>877</v>
      </c>
      <c r="D116" s="99" t="s">
        <v>1158</v>
      </c>
      <c r="E116" s="99" t="s">
        <v>9</v>
      </c>
      <c r="F116" s="130" t="s">
        <v>55</v>
      </c>
      <c r="G116" s="122" t="str">
        <f t="shared" si="4"/>
        <v>k0635</v>
      </c>
      <c r="H116" s="111" t="str">
        <f t="shared" si="3"/>
        <v>下鎌田1</v>
      </c>
      <c r="I116" s="115" t="str">
        <f t="shared" si="3"/>
        <v>群馬県甘楽郡下仁田町馬山</v>
      </c>
      <c r="J116" s="111" t="str">
        <f t="shared" si="3"/>
        <v>別図のとおり</v>
      </c>
      <c r="K116" s="123" t="str">
        <f t="shared" si="2"/>
        <v>急傾斜地の崩壊</v>
      </c>
      <c r="M116" t="s">
        <v>1681</v>
      </c>
      <c r="N116" s="214"/>
      <c r="O116" s="214"/>
      <c r="P116" s="194"/>
      <c r="Q116" s="194"/>
      <c r="S116" s="194"/>
    </row>
    <row r="117" spans="2:19" s="13" customFormat="1" x14ac:dyDescent="0.15">
      <c r="B117" s="131" t="s">
        <v>519</v>
      </c>
      <c r="C117" s="107" t="s">
        <v>878</v>
      </c>
      <c r="D117" s="99" t="s">
        <v>1156</v>
      </c>
      <c r="E117" s="99" t="s">
        <v>9</v>
      </c>
      <c r="F117" s="130" t="s">
        <v>55</v>
      </c>
      <c r="G117" s="122" t="str">
        <f t="shared" si="4"/>
        <v>k0636</v>
      </c>
      <c r="H117" s="111" t="str">
        <f t="shared" si="3"/>
        <v>上鎌田3</v>
      </c>
      <c r="I117" s="115" t="str">
        <f t="shared" si="3"/>
        <v>群馬県甘楽郡下仁田町大字下仁田字東町</v>
      </c>
      <c r="J117" s="111" t="str">
        <f t="shared" si="3"/>
        <v>別図のとおり</v>
      </c>
      <c r="K117" s="123" t="str">
        <f t="shared" si="2"/>
        <v>急傾斜地の崩壊</v>
      </c>
      <c r="M117" t="s">
        <v>1681</v>
      </c>
      <c r="N117" s="213"/>
      <c r="O117" s="213"/>
      <c r="P117" s="7"/>
      <c r="Q117" s="7"/>
      <c r="S117" s="7"/>
    </row>
    <row r="118" spans="2:19" s="96" customFormat="1" x14ac:dyDescent="0.15">
      <c r="B118" s="131" t="s">
        <v>520</v>
      </c>
      <c r="C118" s="107" t="s">
        <v>879</v>
      </c>
      <c r="D118" s="99" t="s">
        <v>1158</v>
      </c>
      <c r="E118" s="99" t="s">
        <v>9</v>
      </c>
      <c r="F118" s="130" t="s">
        <v>55</v>
      </c>
      <c r="G118" s="122" t="str">
        <f t="shared" si="4"/>
        <v>k0637</v>
      </c>
      <c r="H118" s="111" t="str">
        <f t="shared" si="3"/>
        <v>細萓1</v>
      </c>
      <c r="I118" s="115" t="str">
        <f t="shared" si="3"/>
        <v>群馬県甘楽郡下仁田町馬山</v>
      </c>
      <c r="J118" s="111" t="str">
        <f t="shared" si="3"/>
        <v>別図のとおり</v>
      </c>
      <c r="K118" s="123" t="str">
        <f t="shared" si="2"/>
        <v>急傾斜地の崩壊</v>
      </c>
      <c r="M118" t="s">
        <v>1681</v>
      </c>
      <c r="N118" s="214"/>
      <c r="O118" s="214"/>
      <c r="P118" s="194"/>
      <c r="Q118" s="194"/>
      <c r="S118" s="194"/>
    </row>
    <row r="119" spans="2:19" x14ac:dyDescent="0.15">
      <c r="B119" s="131" t="s">
        <v>521</v>
      </c>
      <c r="C119" s="107" t="s">
        <v>880</v>
      </c>
      <c r="D119" s="99" t="s">
        <v>1156</v>
      </c>
      <c r="E119" s="99" t="s">
        <v>9</v>
      </c>
      <c r="F119" s="130" t="s">
        <v>55</v>
      </c>
      <c r="G119" s="122" t="str">
        <f t="shared" si="4"/>
        <v>k0638</v>
      </c>
      <c r="H119" s="111" t="str">
        <f t="shared" si="3"/>
        <v>東町1</v>
      </c>
      <c r="I119" s="115" t="str">
        <f t="shared" si="3"/>
        <v>群馬県甘楽郡下仁田町大字下仁田字東町</v>
      </c>
      <c r="J119" s="111" t="str">
        <f t="shared" si="3"/>
        <v>別図のとおり</v>
      </c>
      <c r="K119" s="123" t="str">
        <f t="shared" si="2"/>
        <v>急傾斜地の崩壊</v>
      </c>
      <c r="M119" t="s">
        <v>1681</v>
      </c>
      <c r="N119" s="213"/>
      <c r="O119" s="213"/>
      <c r="P119" s="7"/>
      <c r="Q119" s="7"/>
      <c r="S119" s="7"/>
    </row>
    <row r="120" spans="2:19" s="7" customFormat="1" x14ac:dyDescent="0.15">
      <c r="B120" s="122" t="s">
        <v>522</v>
      </c>
      <c r="C120" s="108" t="s">
        <v>881</v>
      </c>
      <c r="D120" s="99" t="s">
        <v>1126</v>
      </c>
      <c r="E120" s="99" t="s">
        <v>9</v>
      </c>
      <c r="F120" s="130" t="s">
        <v>55</v>
      </c>
      <c r="G120" s="122" t="str">
        <f t="shared" si="4"/>
        <v>k2616</v>
      </c>
      <c r="H120" s="111" t="str">
        <f t="shared" si="3"/>
        <v>瀬成1</v>
      </c>
      <c r="I120" s="115" t="str">
        <f t="shared" si="3"/>
        <v>群馬県甘楽郡下仁田町大字西野牧小字瀬成</v>
      </c>
      <c r="J120" s="111" t="str">
        <f t="shared" si="3"/>
        <v>別図のとおり</v>
      </c>
      <c r="K120" s="123" t="str">
        <f t="shared" si="2"/>
        <v>急傾斜地の崩壊</v>
      </c>
      <c r="M120" t="s">
        <v>1681</v>
      </c>
    </row>
    <row r="121" spans="2:19" x14ac:dyDescent="0.15">
      <c r="B121" s="129" t="s">
        <v>523</v>
      </c>
      <c r="C121" s="99" t="s">
        <v>882</v>
      </c>
      <c r="D121" s="99" t="s">
        <v>1126</v>
      </c>
      <c r="E121" s="99" t="s">
        <v>9</v>
      </c>
      <c r="F121" s="130" t="s">
        <v>55</v>
      </c>
      <c r="G121" s="122" t="str">
        <f t="shared" si="4"/>
        <v>k2617-1</v>
      </c>
      <c r="H121" s="111" t="str">
        <f t="shared" si="3"/>
        <v>瀬成2-1</v>
      </c>
      <c r="I121" s="115" t="str">
        <f t="shared" si="3"/>
        <v>群馬県甘楽郡下仁田町大字西野牧小字瀬成</v>
      </c>
      <c r="J121" s="111" t="str">
        <f t="shared" si="3"/>
        <v>別図のとおり</v>
      </c>
      <c r="K121" s="123" t="str">
        <f t="shared" si="2"/>
        <v>急傾斜地の崩壊</v>
      </c>
      <c r="M121" t="s">
        <v>1681</v>
      </c>
      <c r="P121" s="7"/>
      <c r="Q121" s="7"/>
      <c r="S121" s="7"/>
    </row>
    <row r="122" spans="2:19" x14ac:dyDescent="0.15">
      <c r="B122" s="129" t="s">
        <v>524</v>
      </c>
      <c r="C122" s="115" t="s">
        <v>883</v>
      </c>
      <c r="D122" s="99" t="s">
        <v>1126</v>
      </c>
      <c r="E122" s="99" t="s">
        <v>9</v>
      </c>
      <c r="F122" s="130" t="s">
        <v>55</v>
      </c>
      <c r="G122" s="122" t="str">
        <f t="shared" si="4"/>
        <v>k2617-2</v>
      </c>
      <c r="H122" s="111" t="str">
        <f t="shared" si="3"/>
        <v>瀬成2-2</v>
      </c>
      <c r="I122" s="115" t="str">
        <f t="shared" si="3"/>
        <v>群馬県甘楽郡下仁田町大字西野牧小字瀬成</v>
      </c>
      <c r="J122" s="111" t="str">
        <f t="shared" si="3"/>
        <v>別図のとおり</v>
      </c>
      <c r="K122" s="123" t="str">
        <f t="shared" si="2"/>
        <v>急傾斜地の崩壊</v>
      </c>
      <c r="M122" t="s">
        <v>1681</v>
      </c>
      <c r="P122" s="7"/>
      <c r="Q122" s="7"/>
      <c r="S122" s="7"/>
    </row>
    <row r="123" spans="2:19" x14ac:dyDescent="0.15">
      <c r="B123" s="129" t="s">
        <v>525</v>
      </c>
      <c r="C123" s="115" t="s">
        <v>884</v>
      </c>
      <c r="D123" s="99" t="s">
        <v>1126</v>
      </c>
      <c r="E123" s="99" t="s">
        <v>9</v>
      </c>
      <c r="F123" s="130" t="s">
        <v>55</v>
      </c>
      <c r="G123" s="122" t="str">
        <f t="shared" si="4"/>
        <v>k2617-3</v>
      </c>
      <c r="H123" s="111" t="str">
        <f t="shared" si="3"/>
        <v>瀬成2-3</v>
      </c>
      <c r="I123" s="115" t="str">
        <f t="shared" si="3"/>
        <v>群馬県甘楽郡下仁田町大字西野牧小字瀬成</v>
      </c>
      <c r="J123" s="111" t="str">
        <f t="shared" si="3"/>
        <v>別図のとおり</v>
      </c>
      <c r="K123" s="123" t="str">
        <f t="shared" si="2"/>
        <v>急傾斜地の崩壊</v>
      </c>
      <c r="M123" t="s">
        <v>1681</v>
      </c>
      <c r="P123" s="7"/>
      <c r="Q123" s="7"/>
      <c r="S123" s="7"/>
    </row>
    <row r="124" spans="2:19" s="13" customFormat="1" x14ac:dyDescent="0.15">
      <c r="B124" s="129" t="s">
        <v>526</v>
      </c>
      <c r="C124" s="99" t="s">
        <v>885</v>
      </c>
      <c r="D124" s="99" t="s">
        <v>1177</v>
      </c>
      <c r="E124" s="99" t="s">
        <v>9</v>
      </c>
      <c r="F124" s="130" t="s">
        <v>55</v>
      </c>
      <c r="G124" s="122" t="str">
        <f t="shared" si="4"/>
        <v>k2618</v>
      </c>
      <c r="H124" s="111" t="str">
        <f t="shared" si="3"/>
        <v>黒川11</v>
      </c>
      <c r="I124" s="115" t="str">
        <f t="shared" si="3"/>
        <v>群馬県甘楽郡下仁田町大字西野牧小字黒川</v>
      </c>
      <c r="J124" s="111" t="str">
        <f t="shared" si="3"/>
        <v>別図のとおり</v>
      </c>
      <c r="K124" s="123" t="str">
        <f t="shared" si="2"/>
        <v>急傾斜地の崩壊</v>
      </c>
      <c r="M124" t="s">
        <v>1681</v>
      </c>
      <c r="P124" s="7"/>
      <c r="Q124" s="7"/>
      <c r="S124" s="7"/>
    </row>
    <row r="125" spans="2:19" s="13" customFormat="1" x14ac:dyDescent="0.15">
      <c r="B125" s="129" t="s">
        <v>527</v>
      </c>
      <c r="C125" s="115" t="s">
        <v>886</v>
      </c>
      <c r="D125" s="99" t="s">
        <v>1177</v>
      </c>
      <c r="E125" s="99" t="s">
        <v>9</v>
      </c>
      <c r="F125" s="130" t="s">
        <v>55</v>
      </c>
      <c r="G125" s="122" t="str">
        <f t="shared" si="4"/>
        <v>k2619</v>
      </c>
      <c r="H125" s="111" t="str">
        <f t="shared" si="3"/>
        <v>黒川12</v>
      </c>
      <c r="I125" s="115" t="str">
        <f t="shared" si="3"/>
        <v>群馬県甘楽郡下仁田町大字西野牧小字黒川</v>
      </c>
      <c r="J125" s="111" t="str">
        <f t="shared" si="3"/>
        <v>別図のとおり</v>
      </c>
      <c r="K125" s="123" t="str">
        <f t="shared" si="2"/>
        <v>急傾斜地の崩壊</v>
      </c>
      <c r="M125" t="s">
        <v>1681</v>
      </c>
      <c r="P125" s="7"/>
      <c r="Q125" s="7"/>
      <c r="S125" s="7"/>
    </row>
    <row r="126" spans="2:19" s="13" customFormat="1" x14ac:dyDescent="0.15">
      <c r="B126" s="122" t="s">
        <v>528</v>
      </c>
      <c r="C126" s="115" t="s">
        <v>887</v>
      </c>
      <c r="D126" s="99" t="s">
        <v>1177</v>
      </c>
      <c r="E126" s="99" t="s">
        <v>9</v>
      </c>
      <c r="F126" s="130" t="s">
        <v>55</v>
      </c>
      <c r="G126" s="122" t="str">
        <f t="shared" si="4"/>
        <v>k2620</v>
      </c>
      <c r="H126" s="111" t="str">
        <f t="shared" si="3"/>
        <v>黒川13</v>
      </c>
      <c r="I126" s="115" t="str">
        <f t="shared" si="3"/>
        <v>群馬県甘楽郡下仁田町大字西野牧小字黒川</v>
      </c>
      <c r="J126" s="111" t="str">
        <f t="shared" si="3"/>
        <v>別図のとおり</v>
      </c>
      <c r="K126" s="123" t="str">
        <f t="shared" si="2"/>
        <v>急傾斜地の崩壊</v>
      </c>
      <c r="M126" t="s">
        <v>1681</v>
      </c>
      <c r="P126" s="7"/>
      <c r="Q126" s="7"/>
      <c r="S126" s="7"/>
    </row>
    <row r="127" spans="2:19" x14ac:dyDescent="0.15">
      <c r="B127" s="122" t="s">
        <v>529</v>
      </c>
      <c r="C127" s="115" t="s">
        <v>888</v>
      </c>
      <c r="D127" s="99" t="s">
        <v>1128</v>
      </c>
      <c r="E127" s="99" t="s">
        <v>9</v>
      </c>
      <c r="F127" s="130" t="s">
        <v>55</v>
      </c>
      <c r="G127" s="122" t="str">
        <f t="shared" si="4"/>
        <v>k2621</v>
      </c>
      <c r="H127" s="111" t="str">
        <f t="shared" si="3"/>
        <v>小出屋1</v>
      </c>
      <c r="I127" s="115" t="str">
        <f t="shared" si="3"/>
        <v>群馬県甘楽郡下仁田町大字西野牧小字小出屋</v>
      </c>
      <c r="J127" s="111" t="str">
        <f t="shared" si="3"/>
        <v>別図のとおり</v>
      </c>
      <c r="K127" s="123" t="str">
        <f t="shared" si="2"/>
        <v>急傾斜地の崩壊</v>
      </c>
      <c r="M127" t="s">
        <v>1681</v>
      </c>
      <c r="P127" s="7"/>
      <c r="Q127" s="7"/>
      <c r="S127" s="7"/>
    </row>
    <row r="128" spans="2:19" x14ac:dyDescent="0.15">
      <c r="B128" s="122" t="s">
        <v>530</v>
      </c>
      <c r="C128" s="99" t="s">
        <v>889</v>
      </c>
      <c r="D128" s="99" t="s">
        <v>1128</v>
      </c>
      <c r="E128" s="99" t="s">
        <v>9</v>
      </c>
      <c r="F128" s="130" t="s">
        <v>55</v>
      </c>
      <c r="G128" s="122" t="str">
        <f t="shared" si="4"/>
        <v>k2622</v>
      </c>
      <c r="H128" s="111" t="str">
        <f t="shared" si="3"/>
        <v>小出屋2</v>
      </c>
      <c r="I128" s="115" t="str">
        <f t="shared" si="3"/>
        <v>群馬県甘楽郡下仁田町大字西野牧小字小出屋</v>
      </c>
      <c r="J128" s="111" t="str">
        <f t="shared" si="3"/>
        <v>別図のとおり</v>
      </c>
      <c r="K128" s="123" t="str">
        <f t="shared" si="2"/>
        <v>急傾斜地の崩壊</v>
      </c>
      <c r="M128" t="s">
        <v>1681</v>
      </c>
      <c r="P128" s="7"/>
      <c r="Q128" s="7"/>
      <c r="S128" s="7"/>
    </row>
    <row r="129" spans="2:19" s="13" customFormat="1" x14ac:dyDescent="0.15">
      <c r="B129" s="129" t="s">
        <v>531</v>
      </c>
      <c r="C129" s="99" t="s">
        <v>890</v>
      </c>
      <c r="D129" s="99" t="s">
        <v>1178</v>
      </c>
      <c r="E129" s="99" t="s">
        <v>9</v>
      </c>
      <c r="F129" s="130" t="s">
        <v>55</v>
      </c>
      <c r="G129" s="122" t="str">
        <f t="shared" si="4"/>
        <v>k2623</v>
      </c>
      <c r="H129" s="111" t="str">
        <f t="shared" si="3"/>
        <v>中野7</v>
      </c>
      <c r="I129" s="115" t="str">
        <f t="shared" si="3"/>
        <v>群馬県甘楽郡下仁田町大字西野牧小字中野</v>
      </c>
      <c r="J129" s="111" t="str">
        <f t="shared" si="3"/>
        <v>別図のとおり</v>
      </c>
      <c r="K129" s="123" t="str">
        <f t="shared" si="2"/>
        <v>急傾斜地の崩壊</v>
      </c>
      <c r="M129" t="s">
        <v>1681</v>
      </c>
      <c r="P129" s="7"/>
      <c r="Q129" s="7"/>
      <c r="S129" s="7"/>
    </row>
    <row r="130" spans="2:19" s="13" customFormat="1" x14ac:dyDescent="0.15">
      <c r="B130" s="129" t="s">
        <v>532</v>
      </c>
      <c r="C130" s="115" t="s">
        <v>891</v>
      </c>
      <c r="D130" s="99" t="s">
        <v>1178</v>
      </c>
      <c r="E130" s="99" t="s">
        <v>9</v>
      </c>
      <c r="F130" s="130" t="s">
        <v>55</v>
      </c>
      <c r="G130" s="122" t="str">
        <f t="shared" si="4"/>
        <v>k2624</v>
      </c>
      <c r="H130" s="111" t="str">
        <f t="shared" si="3"/>
        <v>中野8</v>
      </c>
      <c r="I130" s="115" t="str">
        <f t="shared" si="3"/>
        <v>群馬県甘楽郡下仁田町大字西野牧小字中野</v>
      </c>
      <c r="J130" s="111" t="str">
        <f t="shared" si="3"/>
        <v>別図のとおり</v>
      </c>
      <c r="K130" s="123" t="str">
        <f t="shared" si="2"/>
        <v>急傾斜地の崩壊</v>
      </c>
      <c r="M130" t="s">
        <v>1681</v>
      </c>
      <c r="P130" s="7"/>
      <c r="Q130" s="7"/>
      <c r="S130" s="7"/>
    </row>
    <row r="131" spans="2:19" s="13" customFormat="1" x14ac:dyDescent="0.15">
      <c r="B131" s="129" t="s">
        <v>533</v>
      </c>
      <c r="C131" s="115" t="s">
        <v>892</v>
      </c>
      <c r="D131" s="99" t="s">
        <v>1178</v>
      </c>
      <c r="E131" s="99" t="s">
        <v>9</v>
      </c>
      <c r="F131" s="130" t="s">
        <v>55</v>
      </c>
      <c r="G131" s="122" t="str">
        <f t="shared" si="4"/>
        <v>k2625-1</v>
      </c>
      <c r="H131" s="111" t="str">
        <f t="shared" si="3"/>
        <v>中野9-1</v>
      </c>
      <c r="I131" s="115" t="str">
        <f t="shared" si="3"/>
        <v>群馬県甘楽郡下仁田町大字西野牧小字中野</v>
      </c>
      <c r="J131" s="111" t="str">
        <f t="shared" si="3"/>
        <v>別図のとおり</v>
      </c>
      <c r="K131" s="123" t="str">
        <f t="shared" si="2"/>
        <v>急傾斜地の崩壊</v>
      </c>
      <c r="M131" t="s">
        <v>1681</v>
      </c>
      <c r="P131" s="7"/>
      <c r="Q131" s="7"/>
      <c r="S131" s="7"/>
    </row>
    <row r="132" spans="2:19" x14ac:dyDescent="0.15">
      <c r="B132" s="129" t="s">
        <v>534</v>
      </c>
      <c r="C132" s="115" t="s">
        <v>893</v>
      </c>
      <c r="D132" s="99" t="s">
        <v>1178</v>
      </c>
      <c r="E132" s="99" t="s">
        <v>9</v>
      </c>
      <c r="F132" s="130" t="s">
        <v>55</v>
      </c>
      <c r="G132" s="122" t="str">
        <f t="shared" si="4"/>
        <v>k2625-2</v>
      </c>
      <c r="H132" s="111" t="str">
        <f t="shared" si="3"/>
        <v>中野9-2</v>
      </c>
      <c r="I132" s="115" t="str">
        <f t="shared" si="3"/>
        <v>群馬県甘楽郡下仁田町大字西野牧小字中野</v>
      </c>
      <c r="J132" s="111" t="str">
        <f t="shared" si="3"/>
        <v>別図のとおり</v>
      </c>
      <c r="K132" s="123" t="str">
        <f t="shared" si="3"/>
        <v>急傾斜地の崩壊</v>
      </c>
      <c r="M132" t="s">
        <v>1681</v>
      </c>
      <c r="P132" s="7"/>
      <c r="Q132" s="7"/>
      <c r="S132" s="7"/>
    </row>
    <row r="133" spans="2:19" x14ac:dyDescent="0.15">
      <c r="B133" s="129" t="s">
        <v>535</v>
      </c>
      <c r="C133" s="99" t="s">
        <v>894</v>
      </c>
      <c r="D133" s="99" t="s">
        <v>1178</v>
      </c>
      <c r="E133" s="99" t="s">
        <v>9</v>
      </c>
      <c r="F133" s="130" t="s">
        <v>55</v>
      </c>
      <c r="G133" s="122" t="str">
        <f t="shared" si="4"/>
        <v>k2625-3</v>
      </c>
      <c r="H133" s="111" t="str">
        <f t="shared" ref="H133:K196" si="5">IF($M133="○",C133,"-")</f>
        <v>中野9-3</v>
      </c>
      <c r="I133" s="115" t="str">
        <f t="shared" si="5"/>
        <v>群馬県甘楽郡下仁田町大字西野牧小字中野</v>
      </c>
      <c r="J133" s="111" t="str">
        <f t="shared" si="5"/>
        <v>別図のとおり</v>
      </c>
      <c r="K133" s="123" t="str">
        <f t="shared" si="5"/>
        <v>急傾斜地の崩壊</v>
      </c>
      <c r="M133" t="s">
        <v>1681</v>
      </c>
      <c r="P133" s="7"/>
      <c r="Q133" s="7"/>
      <c r="S133" s="7"/>
    </row>
    <row r="134" spans="2:19" x14ac:dyDescent="0.15">
      <c r="B134" s="129" t="s">
        <v>536</v>
      </c>
      <c r="C134" s="115" t="s">
        <v>895</v>
      </c>
      <c r="D134" s="99" t="s">
        <v>1179</v>
      </c>
      <c r="E134" s="99" t="s">
        <v>9</v>
      </c>
      <c r="F134" s="130" t="s">
        <v>55</v>
      </c>
      <c r="G134" s="122" t="str">
        <f t="shared" ref="G134:G197" si="6">IF(M134="○",B134,"-")</f>
        <v>k2626-1</v>
      </c>
      <c r="H134" s="111" t="str">
        <f t="shared" si="5"/>
        <v>半弓1-1</v>
      </c>
      <c r="I134" s="115" t="str">
        <f t="shared" si="5"/>
        <v>群馬県甘楽郡下仁田町大字西野牧小字半弓</v>
      </c>
      <c r="J134" s="111" t="str">
        <f t="shared" si="5"/>
        <v>別図のとおり</v>
      </c>
      <c r="K134" s="123" t="str">
        <f t="shared" si="5"/>
        <v>急傾斜地の崩壊</v>
      </c>
      <c r="M134" t="s">
        <v>1681</v>
      </c>
      <c r="P134" s="7"/>
      <c r="Q134" s="7"/>
      <c r="S134" s="7"/>
    </row>
    <row r="135" spans="2:19" s="13" customFormat="1" x14ac:dyDescent="0.15">
      <c r="B135" s="129" t="s">
        <v>537</v>
      </c>
      <c r="C135" s="115" t="s">
        <v>896</v>
      </c>
      <c r="D135" s="99" t="s">
        <v>1179</v>
      </c>
      <c r="E135" s="99" t="s">
        <v>9</v>
      </c>
      <c r="F135" s="130" t="s">
        <v>55</v>
      </c>
      <c r="G135" s="122" t="str">
        <f t="shared" si="6"/>
        <v>k2626-2</v>
      </c>
      <c r="H135" s="111" t="str">
        <f t="shared" si="5"/>
        <v>半弓1-2</v>
      </c>
      <c r="I135" s="115" t="str">
        <f t="shared" si="5"/>
        <v>群馬県甘楽郡下仁田町大字西野牧小字半弓</v>
      </c>
      <c r="J135" s="111" t="str">
        <f t="shared" si="5"/>
        <v>別図のとおり</v>
      </c>
      <c r="K135" s="123" t="str">
        <f t="shared" si="5"/>
        <v>急傾斜地の崩壊</v>
      </c>
      <c r="M135" t="s">
        <v>1681</v>
      </c>
      <c r="P135" s="7"/>
      <c r="Q135" s="7"/>
      <c r="S135" s="7"/>
    </row>
    <row r="136" spans="2:19" s="13" customFormat="1" x14ac:dyDescent="0.15">
      <c r="B136" s="129" t="s">
        <v>538</v>
      </c>
      <c r="C136" s="115" t="s">
        <v>897</v>
      </c>
      <c r="D136" s="99" t="s">
        <v>1179</v>
      </c>
      <c r="E136" s="99" t="s">
        <v>9</v>
      </c>
      <c r="F136" s="130" t="s">
        <v>55</v>
      </c>
      <c r="G136" s="122" t="str">
        <f t="shared" si="6"/>
        <v>k2627</v>
      </c>
      <c r="H136" s="111" t="str">
        <f t="shared" si="5"/>
        <v>半弓2</v>
      </c>
      <c r="I136" s="115" t="str">
        <f t="shared" si="5"/>
        <v>群馬県甘楽郡下仁田町大字西野牧小字半弓</v>
      </c>
      <c r="J136" s="111" t="str">
        <f t="shared" si="5"/>
        <v>別図のとおり</v>
      </c>
      <c r="K136" s="123" t="str">
        <f t="shared" si="5"/>
        <v>急傾斜地の崩壊</v>
      </c>
      <c r="M136" t="s">
        <v>1681</v>
      </c>
      <c r="P136" s="7"/>
      <c r="Q136" s="7"/>
      <c r="S136" s="7"/>
    </row>
    <row r="137" spans="2:19" x14ac:dyDescent="0.15">
      <c r="B137" s="129" t="s">
        <v>539</v>
      </c>
      <c r="C137" s="99" t="s">
        <v>898</v>
      </c>
      <c r="D137" s="99" t="s">
        <v>1180</v>
      </c>
      <c r="E137" s="99" t="s">
        <v>9</v>
      </c>
      <c r="F137" s="130" t="s">
        <v>55</v>
      </c>
      <c r="G137" s="122" t="str">
        <f t="shared" si="6"/>
        <v>k2628</v>
      </c>
      <c r="H137" s="111" t="str">
        <f t="shared" si="5"/>
        <v>赤岩1</v>
      </c>
      <c r="I137" s="115" t="str">
        <f t="shared" si="5"/>
        <v>群馬県甘楽郡下仁田町大字西野牧小字赤岩</v>
      </c>
      <c r="J137" s="111" t="str">
        <f t="shared" si="5"/>
        <v>別図のとおり</v>
      </c>
      <c r="K137" s="123" t="str">
        <f t="shared" si="5"/>
        <v>急傾斜地の崩壊</v>
      </c>
      <c r="M137" t="s">
        <v>1681</v>
      </c>
      <c r="P137" s="7"/>
      <c r="Q137" s="7"/>
      <c r="S137" s="7"/>
    </row>
    <row r="138" spans="2:19" x14ac:dyDescent="0.15">
      <c r="B138" s="129" t="s">
        <v>540</v>
      </c>
      <c r="C138" s="99" t="s">
        <v>899</v>
      </c>
      <c r="D138" s="99" t="s">
        <v>1161</v>
      </c>
      <c r="E138" s="99" t="s">
        <v>9</v>
      </c>
      <c r="F138" s="130" t="s">
        <v>55</v>
      </c>
      <c r="G138" s="122" t="str">
        <f t="shared" si="6"/>
        <v>k2629</v>
      </c>
      <c r="H138" s="111" t="str">
        <f t="shared" si="5"/>
        <v>滑岩1</v>
      </c>
      <c r="I138" s="115" t="str">
        <f t="shared" si="5"/>
        <v>群馬県甘楽郡下仁田町大字西野牧小字滑岩</v>
      </c>
      <c r="J138" s="111" t="str">
        <f t="shared" si="5"/>
        <v>別図のとおり</v>
      </c>
      <c r="K138" s="123" t="str">
        <f t="shared" si="5"/>
        <v>急傾斜地の崩壊</v>
      </c>
      <c r="M138" t="s">
        <v>1681</v>
      </c>
      <c r="P138" s="7"/>
      <c r="Q138" s="7"/>
      <c r="S138" s="7"/>
    </row>
    <row r="139" spans="2:19" x14ac:dyDescent="0.15">
      <c r="B139" s="129" t="s">
        <v>541</v>
      </c>
      <c r="C139" s="99" t="s">
        <v>900</v>
      </c>
      <c r="D139" s="99" t="s">
        <v>1161</v>
      </c>
      <c r="E139" s="99" t="s">
        <v>9</v>
      </c>
      <c r="F139" s="130" t="s">
        <v>55</v>
      </c>
      <c r="G139" s="122" t="str">
        <f t="shared" si="6"/>
        <v>k2630</v>
      </c>
      <c r="H139" s="111" t="str">
        <f t="shared" si="5"/>
        <v>滑岩3</v>
      </c>
      <c r="I139" s="115" t="str">
        <f t="shared" si="5"/>
        <v>群馬県甘楽郡下仁田町大字西野牧小字滑岩</v>
      </c>
      <c r="J139" s="111" t="str">
        <f t="shared" si="5"/>
        <v>別図のとおり</v>
      </c>
      <c r="K139" s="123" t="str">
        <f t="shared" si="5"/>
        <v>急傾斜地の崩壊</v>
      </c>
      <c r="M139" t="s">
        <v>1681</v>
      </c>
      <c r="P139" s="7"/>
      <c r="Q139" s="7"/>
      <c r="S139" s="7"/>
    </row>
    <row r="140" spans="2:19" s="13" customFormat="1" x14ac:dyDescent="0.15">
      <c r="B140" s="129" t="s">
        <v>542</v>
      </c>
      <c r="C140" s="115" t="s">
        <v>901</v>
      </c>
      <c r="D140" s="99" t="s">
        <v>1161</v>
      </c>
      <c r="E140" s="99" t="s">
        <v>9</v>
      </c>
      <c r="F140" s="130" t="s">
        <v>55</v>
      </c>
      <c r="G140" s="122" t="str">
        <f t="shared" si="6"/>
        <v>k2631-1</v>
      </c>
      <c r="H140" s="111" t="str">
        <f t="shared" si="5"/>
        <v>滑岩4-1</v>
      </c>
      <c r="I140" s="115" t="str">
        <f t="shared" si="5"/>
        <v>群馬県甘楽郡下仁田町大字西野牧小字滑岩</v>
      </c>
      <c r="J140" s="111" t="str">
        <f t="shared" si="5"/>
        <v>別図のとおり</v>
      </c>
      <c r="K140" s="123" t="str">
        <f t="shared" si="5"/>
        <v>急傾斜地の崩壊</v>
      </c>
      <c r="M140" t="s">
        <v>1681</v>
      </c>
      <c r="P140" s="7"/>
      <c r="Q140" s="7"/>
      <c r="S140" s="7"/>
    </row>
    <row r="141" spans="2:19" s="13" customFormat="1" x14ac:dyDescent="0.15">
      <c r="B141" s="129" t="s">
        <v>543</v>
      </c>
      <c r="C141" s="115" t="s">
        <v>902</v>
      </c>
      <c r="D141" s="99" t="s">
        <v>1161</v>
      </c>
      <c r="E141" s="99" t="s">
        <v>9</v>
      </c>
      <c r="F141" s="130" t="s">
        <v>55</v>
      </c>
      <c r="G141" s="122" t="str">
        <f t="shared" si="6"/>
        <v>k2631-2</v>
      </c>
      <c r="H141" s="111" t="str">
        <f t="shared" si="5"/>
        <v>滑岩4-2</v>
      </c>
      <c r="I141" s="115" t="str">
        <f t="shared" si="5"/>
        <v>群馬県甘楽郡下仁田町大字西野牧小字滑岩</v>
      </c>
      <c r="J141" s="111" t="str">
        <f t="shared" si="5"/>
        <v>別図のとおり</v>
      </c>
      <c r="K141" s="123" t="str">
        <f t="shared" si="5"/>
        <v>急傾斜地の崩壊</v>
      </c>
      <c r="M141" t="s">
        <v>1681</v>
      </c>
      <c r="P141" s="7"/>
      <c r="Q141" s="7"/>
      <c r="S141" s="7"/>
    </row>
    <row r="142" spans="2:19" s="178" customFormat="1" x14ac:dyDescent="0.15">
      <c r="B142" s="171" t="s">
        <v>544</v>
      </c>
      <c r="C142" s="172" t="s">
        <v>903</v>
      </c>
      <c r="D142" s="173" t="s">
        <v>1161</v>
      </c>
      <c r="E142" s="173" t="s">
        <v>9</v>
      </c>
      <c r="F142" s="174" t="s">
        <v>55</v>
      </c>
      <c r="G142" s="175" t="str">
        <f t="shared" si="6"/>
        <v>k2632</v>
      </c>
      <c r="H142" s="176" t="str">
        <f t="shared" si="5"/>
        <v>滑岩5</v>
      </c>
      <c r="I142" s="172" t="str">
        <f t="shared" si="5"/>
        <v>群馬県甘楽郡下仁田町大字西野牧小字滑岩</v>
      </c>
      <c r="J142" s="176" t="str">
        <f t="shared" si="5"/>
        <v>別図のとおり</v>
      </c>
      <c r="K142" s="177" t="str">
        <f t="shared" si="5"/>
        <v>急傾斜地の崩壊</v>
      </c>
      <c r="M142" s="178" t="s">
        <v>1681</v>
      </c>
      <c r="P142" s="195"/>
      <c r="Q142" s="195"/>
      <c r="S142" s="195"/>
    </row>
    <row r="143" spans="2:19" x14ac:dyDescent="0.15">
      <c r="B143" s="129" t="s">
        <v>545</v>
      </c>
      <c r="C143" s="99" t="s">
        <v>904</v>
      </c>
      <c r="D143" s="99" t="s">
        <v>1181</v>
      </c>
      <c r="E143" s="99" t="s">
        <v>9</v>
      </c>
      <c r="F143" s="130" t="s">
        <v>55</v>
      </c>
      <c r="G143" s="122" t="str">
        <f t="shared" si="6"/>
        <v>k2633</v>
      </c>
      <c r="H143" s="111" t="str">
        <f t="shared" si="5"/>
        <v>四ツ本3</v>
      </c>
      <c r="I143" s="115" t="str">
        <f t="shared" si="5"/>
        <v>群馬県甘楽郡下仁田町大字上小坂小字四ツ家</v>
      </c>
      <c r="J143" s="111" t="str">
        <f t="shared" si="5"/>
        <v>別図のとおり</v>
      </c>
      <c r="K143" s="123" t="str">
        <f t="shared" si="5"/>
        <v>急傾斜地の崩壊</v>
      </c>
      <c r="M143" t="s">
        <v>1681</v>
      </c>
      <c r="P143" s="7"/>
      <c r="Q143" s="7"/>
      <c r="S143" s="7"/>
    </row>
    <row r="144" spans="2:19" s="13" customFormat="1" x14ac:dyDescent="0.15">
      <c r="B144" s="129" t="s">
        <v>546</v>
      </c>
      <c r="C144" s="99" t="s">
        <v>905</v>
      </c>
      <c r="D144" s="99" t="s">
        <v>1182</v>
      </c>
      <c r="E144" s="99" t="s">
        <v>9</v>
      </c>
      <c r="F144" s="130" t="s">
        <v>55</v>
      </c>
      <c r="G144" s="122" t="str">
        <f t="shared" si="6"/>
        <v>k2634</v>
      </c>
      <c r="H144" s="111" t="str">
        <f t="shared" si="5"/>
        <v>松倉1</v>
      </c>
      <c r="I144" s="115" t="str">
        <f t="shared" si="5"/>
        <v>群馬県甘楽郡下仁田町大字上小坂小字松倉</v>
      </c>
      <c r="J144" s="111" t="str">
        <f t="shared" si="5"/>
        <v>別図のとおり</v>
      </c>
      <c r="K144" s="123" t="str">
        <f t="shared" si="5"/>
        <v>急傾斜地の崩壊</v>
      </c>
      <c r="M144" t="s">
        <v>1681</v>
      </c>
      <c r="P144" s="7"/>
      <c r="Q144" s="7"/>
      <c r="S144" s="7"/>
    </row>
    <row r="145" spans="2:19" x14ac:dyDescent="0.15">
      <c r="B145" s="129" t="s">
        <v>547</v>
      </c>
      <c r="C145" s="99" t="s">
        <v>906</v>
      </c>
      <c r="D145" s="99" t="s">
        <v>1182</v>
      </c>
      <c r="E145" s="99" t="s">
        <v>9</v>
      </c>
      <c r="F145" s="130" t="s">
        <v>55</v>
      </c>
      <c r="G145" s="122" t="str">
        <f t="shared" si="6"/>
        <v>k2635</v>
      </c>
      <c r="H145" s="111" t="str">
        <f t="shared" si="5"/>
        <v>松倉2</v>
      </c>
      <c r="I145" s="115" t="str">
        <f t="shared" si="5"/>
        <v>群馬県甘楽郡下仁田町大字上小坂小字松倉</v>
      </c>
      <c r="J145" s="111" t="str">
        <f t="shared" si="5"/>
        <v>別図のとおり</v>
      </c>
      <c r="K145" s="123" t="str">
        <f t="shared" si="5"/>
        <v>急傾斜地の崩壊</v>
      </c>
      <c r="M145" t="s">
        <v>1681</v>
      </c>
      <c r="P145" s="7"/>
      <c r="Q145" s="7"/>
      <c r="S145" s="7"/>
    </row>
    <row r="146" spans="2:19" x14ac:dyDescent="0.15">
      <c r="B146" s="129" t="s">
        <v>548</v>
      </c>
      <c r="C146" s="115" t="s">
        <v>907</v>
      </c>
      <c r="D146" s="99" t="s">
        <v>1183</v>
      </c>
      <c r="E146" s="99" t="s">
        <v>9</v>
      </c>
      <c r="F146" s="130" t="s">
        <v>55</v>
      </c>
      <c r="G146" s="122" t="str">
        <f t="shared" si="6"/>
        <v>k2636</v>
      </c>
      <c r="H146" s="111" t="str">
        <f t="shared" si="5"/>
        <v>入1</v>
      </c>
      <c r="I146" s="115" t="str">
        <f t="shared" si="5"/>
        <v>群馬県甘楽郡下仁田町大字上小坂小字入</v>
      </c>
      <c r="J146" s="111" t="str">
        <f t="shared" si="5"/>
        <v>別図のとおり</v>
      </c>
      <c r="K146" s="123" t="str">
        <f t="shared" si="5"/>
        <v>急傾斜地の崩壊</v>
      </c>
      <c r="M146" t="s">
        <v>1681</v>
      </c>
      <c r="P146" s="7"/>
      <c r="Q146" s="7"/>
      <c r="S146" s="7"/>
    </row>
    <row r="147" spans="2:19" x14ac:dyDescent="0.15">
      <c r="B147" s="129" t="s">
        <v>549</v>
      </c>
      <c r="C147" s="115" t="s">
        <v>908</v>
      </c>
      <c r="D147" s="99" t="s">
        <v>1184</v>
      </c>
      <c r="E147" s="99" t="s">
        <v>9</v>
      </c>
      <c r="F147" s="130" t="s">
        <v>55</v>
      </c>
      <c r="G147" s="122" t="str">
        <f t="shared" si="6"/>
        <v>k2637</v>
      </c>
      <c r="H147" s="111" t="str">
        <f t="shared" si="5"/>
        <v>漆萱1</v>
      </c>
      <c r="I147" s="115" t="str">
        <f t="shared" si="5"/>
        <v>群馬県甘楽郡下仁田町大字上小坂小字漆萱</v>
      </c>
      <c r="J147" s="111" t="str">
        <f t="shared" si="5"/>
        <v>別図のとおり</v>
      </c>
      <c r="K147" s="123" t="str">
        <f t="shared" si="5"/>
        <v>急傾斜地の崩壊</v>
      </c>
      <c r="M147" t="s">
        <v>1681</v>
      </c>
      <c r="P147" s="7"/>
      <c r="Q147" s="7"/>
      <c r="S147" s="7"/>
    </row>
    <row r="148" spans="2:19" s="13" customFormat="1" x14ac:dyDescent="0.15">
      <c r="B148" s="129" t="s">
        <v>550</v>
      </c>
      <c r="C148" s="115" t="s">
        <v>909</v>
      </c>
      <c r="D148" s="99" t="s">
        <v>1184</v>
      </c>
      <c r="E148" s="99" t="s">
        <v>9</v>
      </c>
      <c r="F148" s="130" t="s">
        <v>55</v>
      </c>
      <c r="G148" s="122" t="str">
        <f t="shared" si="6"/>
        <v>k2638</v>
      </c>
      <c r="H148" s="111" t="str">
        <f t="shared" si="5"/>
        <v>漆萱2</v>
      </c>
      <c r="I148" s="115" t="str">
        <f t="shared" si="5"/>
        <v>群馬県甘楽郡下仁田町大字上小坂小字漆萱</v>
      </c>
      <c r="J148" s="111" t="str">
        <f t="shared" si="5"/>
        <v>別図のとおり</v>
      </c>
      <c r="K148" s="123" t="str">
        <f t="shared" si="5"/>
        <v>急傾斜地の崩壊</v>
      </c>
      <c r="M148" t="s">
        <v>1681</v>
      </c>
      <c r="P148" s="7"/>
      <c r="Q148" s="7"/>
      <c r="S148" s="7"/>
    </row>
    <row r="149" spans="2:19" s="180" customFormat="1" x14ac:dyDescent="0.15">
      <c r="B149" s="171" t="s">
        <v>551</v>
      </c>
      <c r="C149" s="173" t="s">
        <v>910</v>
      </c>
      <c r="D149" s="173" t="s">
        <v>1184</v>
      </c>
      <c r="E149" s="173" t="s">
        <v>9</v>
      </c>
      <c r="F149" s="174" t="s">
        <v>55</v>
      </c>
      <c r="G149" s="175" t="str">
        <f t="shared" si="6"/>
        <v>k2639</v>
      </c>
      <c r="H149" s="176" t="str">
        <f t="shared" si="5"/>
        <v>漆萱3</v>
      </c>
      <c r="I149" s="172" t="str">
        <f t="shared" si="5"/>
        <v>群馬県甘楽郡下仁田町大字上小坂小字漆萱</v>
      </c>
      <c r="J149" s="176" t="str">
        <f t="shared" si="5"/>
        <v>別図のとおり</v>
      </c>
      <c r="K149" s="177" t="str">
        <f t="shared" si="5"/>
        <v>急傾斜地の崩壊</v>
      </c>
      <c r="M149" s="178" t="s">
        <v>1681</v>
      </c>
      <c r="P149" s="195"/>
      <c r="Q149" s="195"/>
      <c r="S149" s="195"/>
    </row>
    <row r="150" spans="2:19" s="180" customFormat="1" x14ac:dyDescent="0.15">
      <c r="B150" s="171" t="s">
        <v>552</v>
      </c>
      <c r="C150" s="173" t="s">
        <v>911</v>
      </c>
      <c r="D150" s="173" t="s">
        <v>1184</v>
      </c>
      <c r="E150" s="173" t="s">
        <v>9</v>
      </c>
      <c r="F150" s="174" t="s">
        <v>55</v>
      </c>
      <c r="G150" s="175" t="str">
        <f t="shared" si="6"/>
        <v>k2640</v>
      </c>
      <c r="H150" s="176" t="str">
        <f t="shared" si="5"/>
        <v>漆萱4</v>
      </c>
      <c r="I150" s="172" t="str">
        <f t="shared" si="5"/>
        <v>群馬県甘楽郡下仁田町大字上小坂小字漆萱</v>
      </c>
      <c r="J150" s="176" t="str">
        <f t="shared" si="5"/>
        <v>別図のとおり</v>
      </c>
      <c r="K150" s="177" t="str">
        <f t="shared" si="5"/>
        <v>急傾斜地の崩壊</v>
      </c>
      <c r="M150" s="178" t="s">
        <v>1681</v>
      </c>
      <c r="P150" s="195"/>
      <c r="Q150" s="195"/>
      <c r="S150" s="195"/>
    </row>
    <row r="151" spans="2:19" x14ac:dyDescent="0.15">
      <c r="B151" s="129" t="s">
        <v>553</v>
      </c>
      <c r="C151" s="99" t="s">
        <v>912</v>
      </c>
      <c r="D151" s="99" t="s">
        <v>1184</v>
      </c>
      <c r="E151" s="99" t="s">
        <v>9</v>
      </c>
      <c r="F151" s="130" t="s">
        <v>55</v>
      </c>
      <c r="G151" s="122" t="str">
        <f t="shared" si="6"/>
        <v>k2641</v>
      </c>
      <c r="H151" s="111" t="str">
        <f t="shared" si="5"/>
        <v>漆萱5</v>
      </c>
      <c r="I151" s="115" t="str">
        <f t="shared" si="5"/>
        <v>群馬県甘楽郡下仁田町大字上小坂小字漆萱</v>
      </c>
      <c r="J151" s="111" t="str">
        <f t="shared" si="5"/>
        <v>別図のとおり</v>
      </c>
      <c r="K151" s="123" t="str">
        <f t="shared" si="5"/>
        <v>急傾斜地の崩壊</v>
      </c>
      <c r="M151" t="s">
        <v>1681</v>
      </c>
      <c r="P151" s="7"/>
      <c r="Q151" s="7"/>
      <c r="S151" s="7"/>
    </row>
    <row r="152" spans="2:19" x14ac:dyDescent="0.15">
      <c r="B152" s="129" t="s">
        <v>554</v>
      </c>
      <c r="C152" s="99" t="s">
        <v>913</v>
      </c>
      <c r="D152" s="99" t="s">
        <v>1124</v>
      </c>
      <c r="E152" s="99" t="s">
        <v>9</v>
      </c>
      <c r="F152" s="130" t="s">
        <v>55</v>
      </c>
      <c r="G152" s="122" t="str">
        <f t="shared" si="6"/>
        <v>k2642-1</v>
      </c>
      <c r="H152" s="111" t="str">
        <f t="shared" si="5"/>
        <v>萱倉1-1</v>
      </c>
      <c r="I152" s="115" t="str">
        <f t="shared" si="5"/>
        <v>群馬県甘楽郡下仁田町大字西野牧小字萱倉</v>
      </c>
      <c r="J152" s="111" t="str">
        <f t="shared" si="5"/>
        <v>別図のとおり</v>
      </c>
      <c r="K152" s="123" t="str">
        <f t="shared" si="5"/>
        <v>急傾斜地の崩壊</v>
      </c>
      <c r="M152" t="s">
        <v>1681</v>
      </c>
      <c r="P152" s="7"/>
      <c r="Q152" s="7"/>
      <c r="S152" s="7"/>
    </row>
    <row r="153" spans="2:19" s="13" customFormat="1" x14ac:dyDescent="0.15">
      <c r="B153" s="129" t="s">
        <v>555</v>
      </c>
      <c r="C153" s="99" t="s">
        <v>914</v>
      </c>
      <c r="D153" s="99" t="s">
        <v>1124</v>
      </c>
      <c r="E153" s="99" t="s">
        <v>9</v>
      </c>
      <c r="F153" s="130" t="s">
        <v>55</v>
      </c>
      <c r="G153" s="122" t="str">
        <f t="shared" si="6"/>
        <v>k2642-2</v>
      </c>
      <c r="H153" s="111" t="str">
        <f t="shared" si="5"/>
        <v>萱倉1-2</v>
      </c>
      <c r="I153" s="115" t="str">
        <f t="shared" si="5"/>
        <v>群馬県甘楽郡下仁田町大字西野牧小字萱倉</v>
      </c>
      <c r="J153" s="111" t="str">
        <f t="shared" si="5"/>
        <v>別図のとおり</v>
      </c>
      <c r="K153" s="123" t="str">
        <f t="shared" si="5"/>
        <v>急傾斜地の崩壊</v>
      </c>
      <c r="M153" t="s">
        <v>1681</v>
      </c>
      <c r="P153" s="7"/>
      <c r="Q153" s="7"/>
      <c r="S153" s="7"/>
    </row>
    <row r="154" spans="2:19" s="13" customFormat="1" x14ac:dyDescent="0.15">
      <c r="B154" s="129" t="s">
        <v>556</v>
      </c>
      <c r="C154" s="99" t="s">
        <v>915</v>
      </c>
      <c r="D154" s="99" t="s">
        <v>1125</v>
      </c>
      <c r="E154" s="99" t="s">
        <v>9</v>
      </c>
      <c r="F154" s="130" t="s">
        <v>55</v>
      </c>
      <c r="G154" s="122" t="str">
        <f t="shared" si="6"/>
        <v>k2643-1</v>
      </c>
      <c r="H154" s="111" t="str">
        <f t="shared" si="5"/>
        <v>小平3-1</v>
      </c>
      <c r="I154" s="115" t="str">
        <f t="shared" si="5"/>
        <v>群馬県甘楽郡下仁田町大字西野牧小字小平</v>
      </c>
      <c r="J154" s="111" t="str">
        <f t="shared" si="5"/>
        <v>別図のとおり</v>
      </c>
      <c r="K154" s="123" t="str">
        <f t="shared" si="5"/>
        <v>急傾斜地の崩壊</v>
      </c>
      <c r="M154" t="s">
        <v>1681</v>
      </c>
      <c r="P154" s="7"/>
      <c r="Q154" s="7"/>
      <c r="S154" s="7"/>
    </row>
    <row r="155" spans="2:19" s="13" customFormat="1" x14ac:dyDescent="0.15">
      <c r="B155" s="131" t="s">
        <v>557</v>
      </c>
      <c r="C155" s="115" t="s">
        <v>916</v>
      </c>
      <c r="D155" s="99" t="s">
        <v>1125</v>
      </c>
      <c r="E155" s="99" t="s">
        <v>9</v>
      </c>
      <c r="F155" s="130" t="s">
        <v>55</v>
      </c>
      <c r="G155" s="122" t="str">
        <f t="shared" si="6"/>
        <v>k2643-2</v>
      </c>
      <c r="H155" s="111" t="str">
        <f t="shared" si="5"/>
        <v>小平3-2</v>
      </c>
      <c r="I155" s="115" t="str">
        <f t="shared" si="5"/>
        <v>群馬県甘楽郡下仁田町大字西野牧小字小平</v>
      </c>
      <c r="J155" s="111" t="str">
        <f t="shared" si="5"/>
        <v>別図のとおり</v>
      </c>
      <c r="K155" s="123" t="str">
        <f t="shared" si="5"/>
        <v>急傾斜地の崩壊</v>
      </c>
      <c r="M155" t="s">
        <v>1681</v>
      </c>
      <c r="P155" s="7"/>
      <c r="Q155" s="7"/>
      <c r="S155" s="7"/>
    </row>
    <row r="156" spans="2:19" x14ac:dyDescent="0.15">
      <c r="B156" s="122" t="s">
        <v>558</v>
      </c>
      <c r="C156" s="106" t="s">
        <v>917</v>
      </c>
      <c r="D156" s="99" t="s">
        <v>1185</v>
      </c>
      <c r="E156" s="99" t="s">
        <v>9</v>
      </c>
      <c r="F156" s="130" t="s">
        <v>55</v>
      </c>
      <c r="G156" s="122" t="str">
        <f t="shared" si="6"/>
        <v>k2644</v>
      </c>
      <c r="H156" s="111" t="str">
        <f t="shared" si="5"/>
        <v>初島屋1</v>
      </c>
      <c r="I156" s="115" t="str">
        <f t="shared" si="5"/>
        <v>群馬県甘楽郡下仁田町大字西野牧小字初島屋</v>
      </c>
      <c r="J156" s="111" t="str">
        <f t="shared" si="5"/>
        <v>別図のとおり</v>
      </c>
      <c r="K156" s="123" t="str">
        <f t="shared" si="5"/>
        <v>急傾斜地の崩壊</v>
      </c>
      <c r="M156" t="s">
        <v>1681</v>
      </c>
      <c r="P156" s="7"/>
      <c r="Q156" s="7"/>
      <c r="S156" s="7"/>
    </row>
    <row r="157" spans="2:19" x14ac:dyDescent="0.15">
      <c r="B157" s="129" t="s">
        <v>559</v>
      </c>
      <c r="C157" s="107" t="s">
        <v>918</v>
      </c>
      <c r="D157" s="99" t="s">
        <v>1126</v>
      </c>
      <c r="E157" s="99" t="s">
        <v>9</v>
      </c>
      <c r="F157" s="130" t="s">
        <v>55</v>
      </c>
      <c r="G157" s="122" t="str">
        <f t="shared" si="6"/>
        <v>k2645</v>
      </c>
      <c r="H157" s="111" t="str">
        <f t="shared" si="5"/>
        <v>瀬成3</v>
      </c>
      <c r="I157" s="115" t="str">
        <f t="shared" si="5"/>
        <v>群馬県甘楽郡下仁田町大字西野牧小字瀬成</v>
      </c>
      <c r="J157" s="111" t="str">
        <f t="shared" si="5"/>
        <v>別図のとおり</v>
      </c>
      <c r="K157" s="123" t="str">
        <f t="shared" si="5"/>
        <v>急傾斜地の崩壊</v>
      </c>
      <c r="M157" t="s">
        <v>1681</v>
      </c>
      <c r="P157" s="7"/>
      <c r="Q157" s="7"/>
      <c r="S157" s="7"/>
    </row>
    <row r="158" spans="2:19" x14ac:dyDescent="0.15">
      <c r="B158" s="129" t="s">
        <v>560</v>
      </c>
      <c r="C158" s="106" t="s">
        <v>919</v>
      </c>
      <c r="D158" s="99" t="s">
        <v>1126</v>
      </c>
      <c r="E158" s="99" t="s">
        <v>9</v>
      </c>
      <c r="F158" s="130" t="s">
        <v>55</v>
      </c>
      <c r="G158" s="122" t="str">
        <f t="shared" si="6"/>
        <v>k2646</v>
      </c>
      <c r="H158" s="111" t="str">
        <f t="shared" si="5"/>
        <v>瀬成4</v>
      </c>
      <c r="I158" s="115" t="str">
        <f t="shared" si="5"/>
        <v>群馬県甘楽郡下仁田町大字西野牧小字瀬成</v>
      </c>
      <c r="J158" s="111" t="str">
        <f t="shared" si="5"/>
        <v>別図のとおり</v>
      </c>
      <c r="K158" s="123" t="str">
        <f t="shared" si="5"/>
        <v>急傾斜地の崩壊</v>
      </c>
      <c r="M158" t="s">
        <v>1681</v>
      </c>
      <c r="P158" s="7"/>
      <c r="Q158" s="7"/>
      <c r="S158" s="7"/>
    </row>
    <row r="159" spans="2:19" s="13" customFormat="1" x14ac:dyDescent="0.15">
      <c r="B159" s="129" t="s">
        <v>561</v>
      </c>
      <c r="C159" s="106" t="s">
        <v>920</v>
      </c>
      <c r="D159" s="99" t="s">
        <v>1126</v>
      </c>
      <c r="E159" s="99" t="s">
        <v>9</v>
      </c>
      <c r="F159" s="130" t="s">
        <v>55</v>
      </c>
      <c r="G159" s="122" t="str">
        <f t="shared" si="6"/>
        <v>k2647</v>
      </c>
      <c r="H159" s="111" t="str">
        <f t="shared" si="5"/>
        <v>瀬成5</v>
      </c>
      <c r="I159" s="115" t="str">
        <f t="shared" si="5"/>
        <v>群馬県甘楽郡下仁田町大字西野牧小字瀬成</v>
      </c>
      <c r="J159" s="111" t="str">
        <f t="shared" si="5"/>
        <v>別図のとおり</v>
      </c>
      <c r="K159" s="123" t="str">
        <f t="shared" si="5"/>
        <v>急傾斜地の崩壊</v>
      </c>
      <c r="M159" t="s">
        <v>1681</v>
      </c>
      <c r="P159" s="7"/>
      <c r="Q159" s="7"/>
      <c r="S159" s="7"/>
    </row>
    <row r="160" spans="2:19" s="13" customFormat="1" x14ac:dyDescent="0.15">
      <c r="B160" s="129" t="s">
        <v>562</v>
      </c>
      <c r="C160" s="106" t="s">
        <v>921</v>
      </c>
      <c r="D160" s="99" t="s">
        <v>1186</v>
      </c>
      <c r="E160" s="99" t="s">
        <v>9</v>
      </c>
      <c r="F160" s="130" t="s">
        <v>55</v>
      </c>
      <c r="G160" s="122" t="str">
        <f t="shared" si="6"/>
        <v>k2648</v>
      </c>
      <c r="H160" s="111" t="str">
        <f t="shared" si="5"/>
        <v>芝沢1</v>
      </c>
      <c r="I160" s="115" t="str">
        <f t="shared" si="5"/>
        <v>群馬県甘楽郡下仁田町大字西野牧小字芝沢</v>
      </c>
      <c r="J160" s="111" t="str">
        <f t="shared" si="5"/>
        <v>別図のとおり</v>
      </c>
      <c r="K160" s="123" t="str">
        <f t="shared" si="5"/>
        <v>急傾斜地の崩壊</v>
      </c>
      <c r="M160" t="s">
        <v>1681</v>
      </c>
      <c r="P160" s="7"/>
      <c r="Q160" s="7"/>
      <c r="S160" s="7"/>
    </row>
    <row r="161" spans="2:19" x14ac:dyDescent="0.15">
      <c r="B161" s="129" t="s">
        <v>563</v>
      </c>
      <c r="C161" s="106" t="s">
        <v>922</v>
      </c>
      <c r="D161" s="99" t="s">
        <v>1186</v>
      </c>
      <c r="E161" s="99" t="s">
        <v>9</v>
      </c>
      <c r="F161" s="130" t="s">
        <v>55</v>
      </c>
      <c r="G161" s="122" t="str">
        <f t="shared" si="6"/>
        <v>k2649-1</v>
      </c>
      <c r="H161" s="111" t="str">
        <f t="shared" si="5"/>
        <v>芝沢3-1</v>
      </c>
      <c r="I161" s="115" t="str">
        <f t="shared" si="5"/>
        <v>群馬県甘楽郡下仁田町大字西野牧小字芝沢</v>
      </c>
      <c r="J161" s="111" t="str">
        <f t="shared" si="5"/>
        <v>別図のとおり</v>
      </c>
      <c r="K161" s="123" t="str">
        <f t="shared" si="5"/>
        <v>急傾斜地の崩壊</v>
      </c>
      <c r="M161" t="s">
        <v>1681</v>
      </c>
      <c r="P161" s="7"/>
      <c r="Q161" s="7"/>
      <c r="S161" s="7"/>
    </row>
    <row r="162" spans="2:19" x14ac:dyDescent="0.15">
      <c r="B162" s="129" t="s">
        <v>564</v>
      </c>
      <c r="C162" s="107" t="s">
        <v>923</v>
      </c>
      <c r="D162" s="99" t="s">
        <v>1186</v>
      </c>
      <c r="E162" s="99" t="s">
        <v>9</v>
      </c>
      <c r="F162" s="130" t="s">
        <v>55</v>
      </c>
      <c r="G162" s="122" t="str">
        <f t="shared" si="6"/>
        <v>k2649-2</v>
      </c>
      <c r="H162" s="111" t="str">
        <f t="shared" si="5"/>
        <v>芝沢3-2</v>
      </c>
      <c r="I162" s="115" t="str">
        <f t="shared" si="5"/>
        <v>群馬県甘楽郡下仁田町大字西野牧小字芝沢</v>
      </c>
      <c r="J162" s="111" t="str">
        <f t="shared" si="5"/>
        <v>別図のとおり</v>
      </c>
      <c r="K162" s="123" t="str">
        <f t="shared" si="5"/>
        <v>急傾斜地の崩壊</v>
      </c>
      <c r="M162" t="s">
        <v>1681</v>
      </c>
      <c r="P162" s="7"/>
      <c r="Q162" s="7"/>
      <c r="S162" s="7"/>
    </row>
    <row r="163" spans="2:19" x14ac:dyDescent="0.15">
      <c r="B163" s="129" t="s">
        <v>565</v>
      </c>
      <c r="C163" s="107" t="s">
        <v>924</v>
      </c>
      <c r="D163" s="99" t="s">
        <v>1186</v>
      </c>
      <c r="E163" s="99" t="s">
        <v>9</v>
      </c>
      <c r="F163" s="130" t="s">
        <v>55</v>
      </c>
      <c r="G163" s="122" t="str">
        <f t="shared" si="6"/>
        <v>k2650</v>
      </c>
      <c r="H163" s="111" t="str">
        <f t="shared" si="5"/>
        <v>芝沢4</v>
      </c>
      <c r="I163" s="115" t="str">
        <f t="shared" si="5"/>
        <v>群馬県甘楽郡下仁田町大字西野牧小字芝沢</v>
      </c>
      <c r="J163" s="111" t="str">
        <f t="shared" si="5"/>
        <v>別図のとおり</v>
      </c>
      <c r="K163" s="123" t="str">
        <f t="shared" si="5"/>
        <v>急傾斜地の崩壊</v>
      </c>
      <c r="M163" t="s">
        <v>1681</v>
      </c>
      <c r="P163" s="7"/>
      <c r="Q163" s="7"/>
      <c r="S163" s="7"/>
    </row>
    <row r="164" spans="2:19" s="13" customFormat="1" x14ac:dyDescent="0.15">
      <c r="B164" s="129" t="s">
        <v>566</v>
      </c>
      <c r="C164" s="107" t="s">
        <v>925</v>
      </c>
      <c r="D164" s="99" t="s">
        <v>1187</v>
      </c>
      <c r="E164" s="99" t="s">
        <v>9</v>
      </c>
      <c r="F164" s="130" t="s">
        <v>55</v>
      </c>
      <c r="G164" s="122" t="str">
        <f t="shared" si="6"/>
        <v>k2651-1</v>
      </c>
      <c r="H164" s="111" t="str">
        <f t="shared" si="5"/>
        <v>中丸1-1</v>
      </c>
      <c r="I164" s="115" t="str">
        <f t="shared" si="5"/>
        <v>群馬県甘楽郡下仁田町南野牧字中丸</v>
      </c>
      <c r="J164" s="111" t="str">
        <f t="shared" si="5"/>
        <v>別図のとおり</v>
      </c>
      <c r="K164" s="123" t="str">
        <f t="shared" si="5"/>
        <v>急傾斜地の崩壊</v>
      </c>
      <c r="M164" t="s">
        <v>1681</v>
      </c>
      <c r="P164" s="7"/>
      <c r="Q164" s="7"/>
      <c r="S164" s="7"/>
    </row>
    <row r="165" spans="2:19" s="13" customFormat="1" x14ac:dyDescent="0.15">
      <c r="B165" s="129" t="s">
        <v>567</v>
      </c>
      <c r="C165" s="107" t="s">
        <v>926</v>
      </c>
      <c r="D165" s="99" t="s">
        <v>1187</v>
      </c>
      <c r="E165" s="99" t="s">
        <v>9</v>
      </c>
      <c r="F165" s="130" t="s">
        <v>55</v>
      </c>
      <c r="G165" s="122" t="str">
        <f t="shared" si="6"/>
        <v>k2651-2</v>
      </c>
      <c r="H165" s="111" t="str">
        <f t="shared" si="5"/>
        <v>中丸1-2</v>
      </c>
      <c r="I165" s="115" t="str">
        <f t="shared" si="5"/>
        <v>群馬県甘楽郡下仁田町南野牧字中丸</v>
      </c>
      <c r="J165" s="111" t="str">
        <f t="shared" si="5"/>
        <v>別図のとおり</v>
      </c>
      <c r="K165" s="123" t="str">
        <f t="shared" si="5"/>
        <v>急傾斜地の崩壊</v>
      </c>
      <c r="M165" t="s">
        <v>1681</v>
      </c>
      <c r="P165" s="7"/>
      <c r="Q165" s="7"/>
      <c r="S165" s="7"/>
    </row>
    <row r="166" spans="2:19" x14ac:dyDescent="0.15">
      <c r="B166" s="129" t="s">
        <v>568</v>
      </c>
      <c r="C166" s="106" t="s">
        <v>927</v>
      </c>
      <c r="D166" s="99" t="s">
        <v>1187</v>
      </c>
      <c r="E166" s="99" t="s">
        <v>9</v>
      </c>
      <c r="F166" s="130" t="s">
        <v>55</v>
      </c>
      <c r="G166" s="122" t="str">
        <f t="shared" si="6"/>
        <v>k2652</v>
      </c>
      <c r="H166" s="111" t="str">
        <f t="shared" si="5"/>
        <v>中丸2</v>
      </c>
      <c r="I166" s="115" t="str">
        <f t="shared" si="5"/>
        <v>群馬県甘楽郡下仁田町南野牧字中丸</v>
      </c>
      <c r="J166" s="111" t="str">
        <f t="shared" si="5"/>
        <v>別図のとおり</v>
      </c>
      <c r="K166" s="123" t="str">
        <f t="shared" si="5"/>
        <v>急傾斜地の崩壊</v>
      </c>
      <c r="M166" t="s">
        <v>1681</v>
      </c>
      <c r="P166" s="7"/>
      <c r="Q166" s="7"/>
      <c r="S166" s="7"/>
    </row>
    <row r="167" spans="2:19" x14ac:dyDescent="0.15">
      <c r="B167" s="129" t="s">
        <v>569</v>
      </c>
      <c r="C167" s="106" t="s">
        <v>928</v>
      </c>
      <c r="D167" s="99" t="s">
        <v>1187</v>
      </c>
      <c r="E167" s="99" t="s">
        <v>9</v>
      </c>
      <c r="F167" s="130" t="s">
        <v>55</v>
      </c>
      <c r="G167" s="122" t="str">
        <f t="shared" si="6"/>
        <v>k2653-1</v>
      </c>
      <c r="H167" s="111" t="str">
        <f t="shared" si="5"/>
        <v>中丸3-1</v>
      </c>
      <c r="I167" s="115" t="str">
        <f t="shared" si="5"/>
        <v>群馬県甘楽郡下仁田町南野牧字中丸</v>
      </c>
      <c r="J167" s="111" t="str">
        <f t="shared" si="5"/>
        <v>別図のとおり</v>
      </c>
      <c r="K167" s="123" t="str">
        <f t="shared" si="5"/>
        <v>急傾斜地の崩壊</v>
      </c>
      <c r="M167" t="s">
        <v>1681</v>
      </c>
      <c r="P167" s="7"/>
      <c r="Q167" s="7"/>
      <c r="S167" s="7"/>
    </row>
    <row r="168" spans="2:19" s="13" customFormat="1" x14ac:dyDescent="0.15">
      <c r="B168" s="129" t="s">
        <v>570</v>
      </c>
      <c r="C168" s="106" t="s">
        <v>929</v>
      </c>
      <c r="D168" s="99" t="s">
        <v>1187</v>
      </c>
      <c r="E168" s="99" t="s">
        <v>9</v>
      </c>
      <c r="F168" s="130" t="s">
        <v>55</v>
      </c>
      <c r="G168" s="122" t="str">
        <f t="shared" si="6"/>
        <v>k2653-2</v>
      </c>
      <c r="H168" s="111" t="str">
        <f t="shared" si="5"/>
        <v>中丸3-2</v>
      </c>
      <c r="I168" s="115" t="str">
        <f t="shared" si="5"/>
        <v>群馬県甘楽郡下仁田町南野牧字中丸</v>
      </c>
      <c r="J168" s="111" t="str">
        <f t="shared" si="5"/>
        <v>別図のとおり</v>
      </c>
      <c r="K168" s="123" t="str">
        <f t="shared" si="5"/>
        <v>急傾斜地の崩壊</v>
      </c>
      <c r="M168" t="s">
        <v>1681</v>
      </c>
      <c r="P168" s="7"/>
      <c r="Q168" s="7"/>
      <c r="S168" s="7"/>
    </row>
    <row r="169" spans="2:19" x14ac:dyDescent="0.15">
      <c r="B169" s="129" t="s">
        <v>571</v>
      </c>
      <c r="C169" s="106" t="s">
        <v>930</v>
      </c>
      <c r="D169" s="99" t="s">
        <v>1187</v>
      </c>
      <c r="E169" s="99" t="s">
        <v>9</v>
      </c>
      <c r="F169" s="130" t="s">
        <v>55</v>
      </c>
      <c r="G169" s="122" t="str">
        <f t="shared" si="6"/>
        <v>k2653-3</v>
      </c>
      <c r="H169" s="111" t="str">
        <f t="shared" si="5"/>
        <v>中丸3-3</v>
      </c>
      <c r="I169" s="115" t="str">
        <f t="shared" si="5"/>
        <v>群馬県甘楽郡下仁田町南野牧字中丸</v>
      </c>
      <c r="J169" s="111" t="str">
        <f t="shared" si="5"/>
        <v>別図のとおり</v>
      </c>
      <c r="K169" s="123" t="str">
        <f t="shared" si="5"/>
        <v>急傾斜地の崩壊</v>
      </c>
      <c r="M169" t="s">
        <v>1681</v>
      </c>
      <c r="P169" s="7"/>
      <c r="Q169" s="7"/>
      <c r="S169" s="7"/>
    </row>
    <row r="170" spans="2:19" x14ac:dyDescent="0.15">
      <c r="B170" s="129" t="s">
        <v>572</v>
      </c>
      <c r="C170" s="107" t="s">
        <v>931</v>
      </c>
      <c r="D170" s="99" t="s">
        <v>1188</v>
      </c>
      <c r="E170" s="99" t="s">
        <v>9</v>
      </c>
      <c r="F170" s="130" t="s">
        <v>55</v>
      </c>
      <c r="G170" s="122" t="str">
        <f t="shared" si="6"/>
        <v>k2654</v>
      </c>
      <c r="H170" s="111" t="str">
        <f t="shared" si="5"/>
        <v>深山1</v>
      </c>
      <c r="I170" s="115" t="str">
        <f t="shared" si="5"/>
        <v>群馬県甘楽郡下仁田町南野牧字深山</v>
      </c>
      <c r="J170" s="111" t="str">
        <f t="shared" si="5"/>
        <v>別図のとおり</v>
      </c>
      <c r="K170" s="123" t="str">
        <f t="shared" si="5"/>
        <v>急傾斜地の崩壊</v>
      </c>
      <c r="M170" t="s">
        <v>1681</v>
      </c>
      <c r="P170" s="7"/>
      <c r="Q170" s="7"/>
      <c r="S170" s="7"/>
    </row>
    <row r="171" spans="2:19" x14ac:dyDescent="0.15">
      <c r="B171" s="129" t="s">
        <v>573</v>
      </c>
      <c r="C171" s="107" t="s">
        <v>932</v>
      </c>
      <c r="D171" s="99" t="s">
        <v>1188</v>
      </c>
      <c r="E171" s="99" t="s">
        <v>9</v>
      </c>
      <c r="F171" s="130" t="s">
        <v>55</v>
      </c>
      <c r="G171" s="122" t="str">
        <f t="shared" si="6"/>
        <v>k2655-1</v>
      </c>
      <c r="H171" s="111" t="str">
        <f t="shared" si="5"/>
        <v>深山2-1</v>
      </c>
      <c r="I171" s="115" t="str">
        <f t="shared" si="5"/>
        <v>群馬県甘楽郡下仁田町南野牧字深山</v>
      </c>
      <c r="J171" s="111" t="str">
        <f t="shared" si="5"/>
        <v>別図のとおり</v>
      </c>
      <c r="K171" s="123" t="str">
        <f t="shared" si="5"/>
        <v>急傾斜地の崩壊</v>
      </c>
      <c r="M171" t="s">
        <v>1681</v>
      </c>
      <c r="P171" s="7"/>
      <c r="Q171" s="7"/>
      <c r="S171" s="7"/>
    </row>
    <row r="172" spans="2:19" x14ac:dyDescent="0.15">
      <c r="B172" s="129" t="s">
        <v>574</v>
      </c>
      <c r="C172" s="107" t="s">
        <v>933</v>
      </c>
      <c r="D172" s="99" t="s">
        <v>1188</v>
      </c>
      <c r="E172" s="99" t="s">
        <v>9</v>
      </c>
      <c r="F172" s="130" t="s">
        <v>55</v>
      </c>
      <c r="G172" s="122" t="str">
        <f t="shared" si="6"/>
        <v>k2655-2</v>
      </c>
      <c r="H172" s="111" t="str">
        <f t="shared" si="5"/>
        <v>深山2-2</v>
      </c>
      <c r="I172" s="115" t="str">
        <f t="shared" si="5"/>
        <v>群馬県甘楽郡下仁田町南野牧字深山</v>
      </c>
      <c r="J172" s="111" t="str">
        <f t="shared" si="5"/>
        <v>別図のとおり</v>
      </c>
      <c r="K172" s="123" t="str">
        <f t="shared" si="5"/>
        <v>急傾斜地の崩壊</v>
      </c>
      <c r="M172" t="s">
        <v>1681</v>
      </c>
      <c r="P172" s="7"/>
      <c r="Q172" s="7"/>
      <c r="S172" s="7"/>
    </row>
    <row r="173" spans="2:19" s="7" customFormat="1" x14ac:dyDescent="0.15">
      <c r="B173" s="122" t="s">
        <v>575</v>
      </c>
      <c r="C173" s="108" t="s">
        <v>934</v>
      </c>
      <c r="D173" s="99" t="s">
        <v>1189</v>
      </c>
      <c r="E173" s="99" t="s">
        <v>9</v>
      </c>
      <c r="F173" s="130" t="s">
        <v>55</v>
      </c>
      <c r="G173" s="122" t="str">
        <f t="shared" si="6"/>
        <v>k2656</v>
      </c>
      <c r="H173" s="111" t="str">
        <f t="shared" si="5"/>
        <v>清水沢2</v>
      </c>
      <c r="I173" s="115" t="str">
        <f t="shared" si="5"/>
        <v>群馬県甘楽郡下仁田町大字西野牧小字清水沢</v>
      </c>
      <c r="J173" s="111" t="str">
        <f t="shared" si="5"/>
        <v>別図のとおり</v>
      </c>
      <c r="K173" s="123" t="str">
        <f t="shared" si="5"/>
        <v>急傾斜地の崩壊</v>
      </c>
      <c r="M173" t="s">
        <v>1681</v>
      </c>
    </row>
    <row r="174" spans="2:19" x14ac:dyDescent="0.15">
      <c r="B174" s="129" t="s">
        <v>576</v>
      </c>
      <c r="C174" s="107" t="s">
        <v>935</v>
      </c>
      <c r="D174" s="99" t="s">
        <v>1190</v>
      </c>
      <c r="E174" s="99" t="s">
        <v>9</v>
      </c>
      <c r="F174" s="130" t="s">
        <v>55</v>
      </c>
      <c r="G174" s="122" t="str">
        <f t="shared" si="6"/>
        <v>k2657-1</v>
      </c>
      <c r="H174" s="111" t="str">
        <f t="shared" si="5"/>
        <v>中平1</v>
      </c>
      <c r="I174" s="115" t="str">
        <f t="shared" si="5"/>
        <v>群馬県甘楽郡下仁田町南野牧字中平</v>
      </c>
      <c r="J174" s="111" t="str">
        <f t="shared" si="5"/>
        <v>別図のとおり</v>
      </c>
      <c r="K174" s="123" t="str">
        <f t="shared" si="5"/>
        <v>急傾斜地の崩壊</v>
      </c>
      <c r="M174" t="s">
        <v>1681</v>
      </c>
      <c r="P174" s="7"/>
      <c r="Q174" s="7"/>
      <c r="S174" s="7"/>
    </row>
    <row r="175" spans="2:19" x14ac:dyDescent="0.15">
      <c r="B175" s="129" t="s">
        <v>577</v>
      </c>
      <c r="C175" s="107" t="s">
        <v>936</v>
      </c>
      <c r="D175" s="99" t="s">
        <v>1190</v>
      </c>
      <c r="E175" s="99" t="s">
        <v>9</v>
      </c>
      <c r="F175" s="130" t="s">
        <v>55</v>
      </c>
      <c r="G175" s="122" t="str">
        <f t="shared" si="6"/>
        <v>k2657-2</v>
      </c>
      <c r="H175" s="111" t="str">
        <f t="shared" si="5"/>
        <v>中平2</v>
      </c>
      <c r="I175" s="115" t="str">
        <f t="shared" si="5"/>
        <v>群馬県甘楽郡下仁田町南野牧字中平</v>
      </c>
      <c r="J175" s="111" t="str">
        <f t="shared" si="5"/>
        <v>別図のとおり</v>
      </c>
      <c r="K175" s="123" t="str">
        <f t="shared" si="5"/>
        <v>急傾斜地の崩壊</v>
      </c>
      <c r="M175" t="s">
        <v>1681</v>
      </c>
      <c r="P175" s="7"/>
      <c r="Q175" s="7"/>
      <c r="S175" s="7"/>
    </row>
    <row r="176" spans="2:19" x14ac:dyDescent="0.15">
      <c r="B176" s="129" t="s">
        <v>578</v>
      </c>
      <c r="C176" s="99" t="s">
        <v>937</v>
      </c>
      <c r="D176" s="99" t="s">
        <v>1190</v>
      </c>
      <c r="E176" s="99" t="s">
        <v>9</v>
      </c>
      <c r="F176" s="130" t="s">
        <v>55</v>
      </c>
      <c r="G176" s="122" t="str">
        <f t="shared" si="6"/>
        <v>k2658</v>
      </c>
      <c r="H176" s="111" t="str">
        <f t="shared" si="5"/>
        <v>中平3</v>
      </c>
      <c r="I176" s="115" t="str">
        <f t="shared" si="5"/>
        <v>群馬県甘楽郡下仁田町南野牧字中平</v>
      </c>
      <c r="J176" s="111" t="str">
        <f t="shared" si="5"/>
        <v>別図のとおり</v>
      </c>
      <c r="K176" s="123" t="str">
        <f t="shared" si="5"/>
        <v>急傾斜地の崩壊</v>
      </c>
      <c r="M176" t="s">
        <v>1681</v>
      </c>
      <c r="P176" s="7"/>
      <c r="Q176" s="7"/>
      <c r="S176" s="7"/>
    </row>
    <row r="177" spans="2:13" x14ac:dyDescent="0.15">
      <c r="B177" s="132" t="s">
        <v>579</v>
      </c>
      <c r="C177" s="113" t="s">
        <v>938</v>
      </c>
      <c r="D177" s="17" t="s">
        <v>1191</v>
      </c>
      <c r="E177" s="99" t="s">
        <v>9</v>
      </c>
      <c r="F177" s="130" t="s">
        <v>55</v>
      </c>
      <c r="G177" s="122" t="str">
        <f t="shared" si="6"/>
        <v>k2659</v>
      </c>
      <c r="H177" s="111" t="str">
        <f t="shared" si="5"/>
        <v>芦ノ平1</v>
      </c>
      <c r="I177" s="115" t="str">
        <f t="shared" si="5"/>
        <v>群馬県甘楽郡下仁田町南野牧字芦ノ平</v>
      </c>
      <c r="J177" s="111" t="str">
        <f t="shared" si="5"/>
        <v>別図のとおり</v>
      </c>
      <c r="K177" s="123" t="str">
        <f t="shared" si="5"/>
        <v>急傾斜地の崩壊</v>
      </c>
      <c r="M177" t="s">
        <v>1681</v>
      </c>
    </row>
    <row r="178" spans="2:13" x14ac:dyDescent="0.15">
      <c r="B178" s="132" t="s">
        <v>580</v>
      </c>
      <c r="C178" s="112" t="s">
        <v>939</v>
      </c>
      <c r="D178" s="99" t="s">
        <v>1192</v>
      </c>
      <c r="E178" s="99" t="s">
        <v>9</v>
      </c>
      <c r="F178" s="130" t="s">
        <v>55</v>
      </c>
      <c r="G178" s="122" t="str">
        <f t="shared" si="6"/>
        <v>-</v>
      </c>
      <c r="H178" s="111" t="str">
        <f t="shared" si="5"/>
        <v>-</v>
      </c>
      <c r="I178" s="115" t="str">
        <f t="shared" si="5"/>
        <v>-</v>
      </c>
      <c r="J178" s="111" t="str">
        <f t="shared" si="5"/>
        <v>-</v>
      </c>
      <c r="K178" s="123" t="str">
        <f t="shared" si="5"/>
        <v>-</v>
      </c>
      <c r="M178">
        <v>0</v>
      </c>
    </row>
    <row r="179" spans="2:13" x14ac:dyDescent="0.15">
      <c r="B179" s="132" t="s">
        <v>581</v>
      </c>
      <c r="C179" s="99" t="s">
        <v>940</v>
      </c>
      <c r="D179" s="99" t="s">
        <v>1192</v>
      </c>
      <c r="E179" s="99" t="s">
        <v>9</v>
      </c>
      <c r="F179" s="130" t="s">
        <v>55</v>
      </c>
      <c r="G179" s="122" t="str">
        <f t="shared" si="6"/>
        <v>-</v>
      </c>
      <c r="H179" s="111" t="str">
        <f t="shared" si="5"/>
        <v>-</v>
      </c>
      <c r="I179" s="115" t="str">
        <f t="shared" si="5"/>
        <v>-</v>
      </c>
      <c r="J179" s="111" t="str">
        <f t="shared" si="5"/>
        <v>-</v>
      </c>
      <c r="K179" s="123" t="str">
        <f t="shared" si="5"/>
        <v>-</v>
      </c>
      <c r="M179">
        <v>0</v>
      </c>
    </row>
    <row r="180" spans="2:13" x14ac:dyDescent="0.15">
      <c r="B180" s="132" t="s">
        <v>582</v>
      </c>
      <c r="C180" s="99" t="s">
        <v>941</v>
      </c>
      <c r="D180" s="99" t="s">
        <v>1193</v>
      </c>
      <c r="E180" s="99" t="s">
        <v>9</v>
      </c>
      <c r="F180" s="130" t="s">
        <v>55</v>
      </c>
      <c r="G180" s="122" t="str">
        <f t="shared" si="6"/>
        <v>k2662</v>
      </c>
      <c r="H180" s="111" t="str">
        <f t="shared" si="5"/>
        <v>相沢1</v>
      </c>
      <c r="I180" s="115" t="str">
        <f t="shared" si="5"/>
        <v>群馬県甘楽郡下仁田町南野牧字竹入</v>
      </c>
      <c r="J180" s="111" t="str">
        <f t="shared" si="5"/>
        <v>別図のとおり</v>
      </c>
      <c r="K180" s="123" t="str">
        <f t="shared" si="5"/>
        <v>急傾斜地の崩壊</v>
      </c>
      <c r="M180" t="s">
        <v>1681</v>
      </c>
    </row>
    <row r="181" spans="2:13" x14ac:dyDescent="0.15">
      <c r="B181" s="132" t="s">
        <v>583</v>
      </c>
      <c r="C181" s="113" t="s">
        <v>942</v>
      </c>
      <c r="D181" s="17" t="s">
        <v>1193</v>
      </c>
      <c r="E181" s="99" t="s">
        <v>9</v>
      </c>
      <c r="F181" s="130" t="s">
        <v>55</v>
      </c>
      <c r="G181" s="122" t="str">
        <f t="shared" si="6"/>
        <v>-</v>
      </c>
      <c r="H181" s="111" t="str">
        <f t="shared" si="5"/>
        <v>-</v>
      </c>
      <c r="I181" s="115" t="str">
        <f t="shared" si="5"/>
        <v>-</v>
      </c>
      <c r="J181" s="111" t="str">
        <f t="shared" si="5"/>
        <v>-</v>
      </c>
      <c r="K181" s="123" t="str">
        <f t="shared" si="5"/>
        <v>-</v>
      </c>
      <c r="M181">
        <v>0</v>
      </c>
    </row>
    <row r="182" spans="2:13" x14ac:dyDescent="0.15">
      <c r="B182" s="132" t="s">
        <v>584</v>
      </c>
      <c r="C182" s="113" t="s">
        <v>943</v>
      </c>
      <c r="D182" s="17" t="s">
        <v>1193</v>
      </c>
      <c r="E182" s="99" t="s">
        <v>9</v>
      </c>
      <c r="F182" s="130" t="s">
        <v>55</v>
      </c>
      <c r="G182" s="122" t="str">
        <f t="shared" si="6"/>
        <v>k2664-1</v>
      </c>
      <c r="H182" s="111" t="str">
        <f t="shared" si="5"/>
        <v>相沢3-1</v>
      </c>
      <c r="I182" s="115" t="str">
        <f t="shared" si="5"/>
        <v>群馬県甘楽郡下仁田町南野牧字竹入</v>
      </c>
      <c r="J182" s="111" t="str">
        <f t="shared" si="5"/>
        <v>別図のとおり</v>
      </c>
      <c r="K182" s="123" t="str">
        <f t="shared" si="5"/>
        <v>急傾斜地の崩壊</v>
      </c>
      <c r="M182" t="s">
        <v>1681</v>
      </c>
    </row>
    <row r="183" spans="2:13" x14ac:dyDescent="0.15">
      <c r="B183" s="132" t="s">
        <v>585</v>
      </c>
      <c r="C183" s="113" t="s">
        <v>944</v>
      </c>
      <c r="D183" s="17" t="s">
        <v>1193</v>
      </c>
      <c r="E183" s="99" t="s">
        <v>9</v>
      </c>
      <c r="F183" s="130" t="s">
        <v>55</v>
      </c>
      <c r="G183" s="122" t="str">
        <f t="shared" si="6"/>
        <v>-</v>
      </c>
      <c r="H183" s="111" t="str">
        <f t="shared" si="5"/>
        <v>-</v>
      </c>
      <c r="I183" s="115" t="str">
        <f t="shared" si="5"/>
        <v>-</v>
      </c>
      <c r="J183" s="111" t="str">
        <f t="shared" si="5"/>
        <v>-</v>
      </c>
      <c r="K183" s="123" t="str">
        <f t="shared" si="5"/>
        <v>-</v>
      </c>
      <c r="L183" s="66"/>
      <c r="M183">
        <v>0</v>
      </c>
    </row>
    <row r="184" spans="2:13" x14ac:dyDescent="0.15">
      <c r="B184" s="132" t="s">
        <v>586</v>
      </c>
      <c r="C184" s="113" t="s">
        <v>945</v>
      </c>
      <c r="D184" s="17" t="s">
        <v>1164</v>
      </c>
      <c r="E184" s="99" t="s">
        <v>9</v>
      </c>
      <c r="F184" s="130" t="s">
        <v>55</v>
      </c>
      <c r="G184" s="122" t="str">
        <f t="shared" si="6"/>
        <v>k2665</v>
      </c>
      <c r="H184" s="111" t="str">
        <f t="shared" si="5"/>
        <v>相沢4</v>
      </c>
      <c r="I184" s="115" t="str">
        <f t="shared" si="5"/>
        <v>群馬県甘楽郡下仁田町南野牧字相沢</v>
      </c>
      <c r="J184" s="111" t="str">
        <f t="shared" si="5"/>
        <v>別図のとおり</v>
      </c>
      <c r="K184" s="123" t="str">
        <f t="shared" si="5"/>
        <v>急傾斜地の崩壊</v>
      </c>
      <c r="L184" s="66"/>
      <c r="M184" t="s">
        <v>1681</v>
      </c>
    </row>
    <row r="185" spans="2:13" x14ac:dyDescent="0.15">
      <c r="B185" s="132" t="s">
        <v>587</v>
      </c>
      <c r="C185" s="113" t="s">
        <v>946</v>
      </c>
      <c r="D185" s="17" t="s">
        <v>1164</v>
      </c>
      <c r="E185" s="99" t="s">
        <v>9</v>
      </c>
      <c r="F185" s="130" t="s">
        <v>55</v>
      </c>
      <c r="G185" s="122" t="str">
        <f t="shared" si="6"/>
        <v>k2666-1</v>
      </c>
      <c r="H185" s="111" t="str">
        <f t="shared" si="5"/>
        <v>相沢6</v>
      </c>
      <c r="I185" s="115" t="str">
        <f t="shared" si="5"/>
        <v>群馬県甘楽郡下仁田町南野牧字相沢</v>
      </c>
      <c r="J185" s="111" t="str">
        <f t="shared" si="5"/>
        <v>別図のとおり</v>
      </c>
      <c r="K185" s="123" t="str">
        <f t="shared" si="5"/>
        <v>急傾斜地の崩壊</v>
      </c>
      <c r="M185" t="s">
        <v>1681</v>
      </c>
    </row>
    <row r="186" spans="2:13" x14ac:dyDescent="0.15">
      <c r="B186" s="132" t="s">
        <v>588</v>
      </c>
      <c r="C186" s="113" t="s">
        <v>947</v>
      </c>
      <c r="D186" s="17" t="s">
        <v>1164</v>
      </c>
      <c r="E186" s="99" t="s">
        <v>9</v>
      </c>
      <c r="F186" s="130" t="s">
        <v>55</v>
      </c>
      <c r="G186" s="122" t="str">
        <f t="shared" si="6"/>
        <v>k2666-2</v>
      </c>
      <c r="H186" s="111" t="str">
        <f t="shared" si="5"/>
        <v>相沢7</v>
      </c>
      <c r="I186" s="115" t="str">
        <f t="shared" si="5"/>
        <v>群馬県甘楽郡下仁田町南野牧字相沢</v>
      </c>
      <c r="J186" s="111" t="str">
        <f t="shared" si="5"/>
        <v>別図のとおり</v>
      </c>
      <c r="K186" s="123" t="str">
        <f t="shared" si="5"/>
        <v>急傾斜地の崩壊</v>
      </c>
      <c r="M186" t="s">
        <v>1681</v>
      </c>
    </row>
    <row r="187" spans="2:13" x14ac:dyDescent="0.15">
      <c r="B187" s="132" t="s">
        <v>589</v>
      </c>
      <c r="C187" s="113" t="s">
        <v>948</v>
      </c>
      <c r="D187" s="17" t="s">
        <v>1164</v>
      </c>
      <c r="E187" s="99" t="s">
        <v>9</v>
      </c>
      <c r="F187" s="130" t="s">
        <v>55</v>
      </c>
      <c r="G187" s="122" t="str">
        <f t="shared" si="6"/>
        <v>k2667</v>
      </c>
      <c r="H187" s="111" t="str">
        <f t="shared" si="5"/>
        <v>相沢8</v>
      </c>
      <c r="I187" s="115" t="str">
        <f t="shared" si="5"/>
        <v>群馬県甘楽郡下仁田町南野牧字相沢</v>
      </c>
      <c r="J187" s="111" t="str">
        <f t="shared" si="5"/>
        <v>別図のとおり</v>
      </c>
      <c r="K187" s="123" t="str">
        <f t="shared" si="5"/>
        <v>急傾斜地の崩壊</v>
      </c>
      <c r="M187" t="s">
        <v>1681</v>
      </c>
    </row>
    <row r="188" spans="2:13" x14ac:dyDescent="0.15">
      <c r="B188" s="132" t="s">
        <v>590</v>
      </c>
      <c r="C188" s="113" t="s">
        <v>949</v>
      </c>
      <c r="D188" s="17" t="s">
        <v>1194</v>
      </c>
      <c r="E188" s="99" t="s">
        <v>9</v>
      </c>
      <c r="F188" s="130" t="s">
        <v>55</v>
      </c>
      <c r="G188" s="122" t="str">
        <f t="shared" si="6"/>
        <v>k2668-1</v>
      </c>
      <c r="H188" s="111" t="str">
        <f t="shared" si="5"/>
        <v>白井平1-1</v>
      </c>
      <c r="I188" s="115" t="str">
        <f t="shared" si="5"/>
        <v>群馬県甘楽郡下仁田町南野牧字白井平</v>
      </c>
      <c r="J188" s="111" t="str">
        <f t="shared" si="5"/>
        <v>別図のとおり</v>
      </c>
      <c r="K188" s="123" t="str">
        <f t="shared" si="5"/>
        <v>急傾斜地の崩壊</v>
      </c>
      <c r="M188" t="s">
        <v>1681</v>
      </c>
    </row>
    <row r="189" spans="2:13" x14ac:dyDescent="0.15">
      <c r="B189" s="132" t="s">
        <v>591</v>
      </c>
      <c r="C189" s="113" t="s">
        <v>950</v>
      </c>
      <c r="D189" s="17" t="s">
        <v>1194</v>
      </c>
      <c r="E189" s="99" t="s">
        <v>9</v>
      </c>
      <c r="F189" s="130" t="s">
        <v>55</v>
      </c>
      <c r="G189" s="122" t="str">
        <f t="shared" si="6"/>
        <v>k2668-2</v>
      </c>
      <c r="H189" s="111" t="str">
        <f t="shared" si="5"/>
        <v>白井平1-2</v>
      </c>
      <c r="I189" s="115" t="str">
        <f t="shared" si="5"/>
        <v>群馬県甘楽郡下仁田町南野牧字白井平</v>
      </c>
      <c r="J189" s="111" t="str">
        <f t="shared" si="5"/>
        <v>別図のとおり</v>
      </c>
      <c r="K189" s="123" t="str">
        <f t="shared" si="5"/>
        <v>急傾斜地の崩壊</v>
      </c>
      <c r="M189" t="s">
        <v>1681</v>
      </c>
    </row>
    <row r="190" spans="2:13" x14ac:dyDescent="0.15">
      <c r="B190" s="132" t="s">
        <v>592</v>
      </c>
      <c r="C190" s="113" t="s">
        <v>951</v>
      </c>
      <c r="D190" s="17" t="s">
        <v>1165</v>
      </c>
      <c r="E190" s="99" t="s">
        <v>9</v>
      </c>
      <c r="F190" s="130" t="s">
        <v>55</v>
      </c>
      <c r="G190" s="122" t="str">
        <f t="shared" si="6"/>
        <v>k2669</v>
      </c>
      <c r="H190" s="111" t="str">
        <f t="shared" si="5"/>
        <v>本宿4</v>
      </c>
      <c r="I190" s="115" t="str">
        <f t="shared" si="5"/>
        <v>群馬県甘楽郡下仁田町大字本宿字本宿</v>
      </c>
      <c r="J190" s="111" t="str">
        <f t="shared" si="5"/>
        <v>別図のとおり</v>
      </c>
      <c r="K190" s="123" t="str">
        <f t="shared" si="5"/>
        <v>急傾斜地の崩壊</v>
      </c>
      <c r="M190" t="s">
        <v>1681</v>
      </c>
    </row>
    <row r="191" spans="2:13" x14ac:dyDescent="0.15">
      <c r="B191" s="132" t="s">
        <v>593</v>
      </c>
      <c r="C191" s="113" t="s">
        <v>952</v>
      </c>
      <c r="D191" s="17" t="s">
        <v>1195</v>
      </c>
      <c r="E191" s="99" t="s">
        <v>9</v>
      </c>
      <c r="F191" s="130" t="s">
        <v>55</v>
      </c>
      <c r="G191" s="122" t="str">
        <f t="shared" si="6"/>
        <v>k2670-1</v>
      </c>
      <c r="H191" s="111" t="str">
        <f t="shared" si="5"/>
        <v>坂詰1-1</v>
      </c>
      <c r="I191" s="115" t="str">
        <f t="shared" si="5"/>
        <v>群馬県甘楽郡下仁田町東野牧字坂詰</v>
      </c>
      <c r="J191" s="111" t="str">
        <f t="shared" si="5"/>
        <v>別図のとおり</v>
      </c>
      <c r="K191" s="123" t="str">
        <f t="shared" si="5"/>
        <v>急傾斜地の崩壊</v>
      </c>
      <c r="M191" t="s">
        <v>1681</v>
      </c>
    </row>
    <row r="192" spans="2:13" x14ac:dyDescent="0.15">
      <c r="B192" s="132" t="s">
        <v>594</v>
      </c>
      <c r="C192" s="113" t="s">
        <v>953</v>
      </c>
      <c r="D192" s="17" t="s">
        <v>1195</v>
      </c>
      <c r="E192" s="99" t="s">
        <v>9</v>
      </c>
      <c r="F192" s="130" t="s">
        <v>55</v>
      </c>
      <c r="G192" s="122" t="str">
        <f t="shared" si="6"/>
        <v>k2670-2</v>
      </c>
      <c r="H192" s="111" t="str">
        <f t="shared" si="5"/>
        <v>坂詰1-2</v>
      </c>
      <c r="I192" s="115" t="str">
        <f t="shared" si="5"/>
        <v>群馬県甘楽郡下仁田町東野牧字坂詰</v>
      </c>
      <c r="J192" s="111" t="str">
        <f t="shared" si="5"/>
        <v>別図のとおり</v>
      </c>
      <c r="K192" s="123" t="str">
        <f t="shared" si="5"/>
        <v>急傾斜地の崩壊</v>
      </c>
      <c r="M192" t="s">
        <v>1681</v>
      </c>
    </row>
    <row r="193" spans="2:13" x14ac:dyDescent="0.15">
      <c r="B193" s="132" t="s">
        <v>595</v>
      </c>
      <c r="C193" s="113" t="s">
        <v>954</v>
      </c>
      <c r="D193" s="17" t="s">
        <v>1195</v>
      </c>
      <c r="E193" s="99" t="s">
        <v>9</v>
      </c>
      <c r="F193" s="130" t="s">
        <v>55</v>
      </c>
      <c r="G193" s="122" t="str">
        <f t="shared" si="6"/>
        <v>k2671</v>
      </c>
      <c r="H193" s="111" t="str">
        <f t="shared" si="5"/>
        <v>坂詰2</v>
      </c>
      <c r="I193" s="115" t="str">
        <f t="shared" si="5"/>
        <v>群馬県甘楽郡下仁田町東野牧字坂詰</v>
      </c>
      <c r="J193" s="111" t="str">
        <f t="shared" si="5"/>
        <v>別図のとおり</v>
      </c>
      <c r="K193" s="123" t="str">
        <f t="shared" si="5"/>
        <v>急傾斜地の崩壊</v>
      </c>
      <c r="M193" t="s">
        <v>1681</v>
      </c>
    </row>
    <row r="194" spans="2:13" x14ac:dyDescent="0.15">
      <c r="B194" s="132" t="s">
        <v>596</v>
      </c>
      <c r="C194" s="113" t="s">
        <v>955</v>
      </c>
      <c r="D194" s="17" t="s">
        <v>1166</v>
      </c>
      <c r="E194" s="99" t="s">
        <v>9</v>
      </c>
      <c r="F194" s="130" t="s">
        <v>55</v>
      </c>
      <c r="G194" s="122" t="str">
        <f t="shared" si="6"/>
        <v>k2672-1</v>
      </c>
      <c r="H194" s="111" t="str">
        <f t="shared" si="5"/>
        <v>馬居沢1-1</v>
      </c>
      <c r="I194" s="115" t="str">
        <f t="shared" si="5"/>
        <v>群馬県甘楽郡下仁田町東野牧字馬居沢</v>
      </c>
      <c r="J194" s="111" t="str">
        <f t="shared" si="5"/>
        <v>別図のとおり</v>
      </c>
      <c r="K194" s="123" t="str">
        <f t="shared" si="5"/>
        <v>急傾斜地の崩壊</v>
      </c>
      <c r="M194" t="s">
        <v>1681</v>
      </c>
    </row>
    <row r="195" spans="2:13" x14ac:dyDescent="0.15">
      <c r="B195" s="132" t="s">
        <v>597</v>
      </c>
      <c r="C195" s="113" t="s">
        <v>956</v>
      </c>
      <c r="D195" s="17" t="s">
        <v>1166</v>
      </c>
      <c r="E195" s="99" t="s">
        <v>9</v>
      </c>
      <c r="F195" s="130" t="s">
        <v>55</v>
      </c>
      <c r="G195" s="122" t="str">
        <f t="shared" si="6"/>
        <v>k2672-2</v>
      </c>
      <c r="H195" s="111" t="str">
        <f t="shared" si="5"/>
        <v>馬居沢1-2</v>
      </c>
      <c r="I195" s="115" t="str">
        <f t="shared" si="5"/>
        <v>群馬県甘楽郡下仁田町東野牧字馬居沢</v>
      </c>
      <c r="J195" s="111" t="str">
        <f t="shared" si="5"/>
        <v>別図のとおり</v>
      </c>
      <c r="K195" s="123" t="str">
        <f t="shared" si="5"/>
        <v>急傾斜地の崩壊</v>
      </c>
      <c r="M195" t="s">
        <v>1681</v>
      </c>
    </row>
    <row r="196" spans="2:13" x14ac:dyDescent="0.15">
      <c r="B196" s="132" t="s">
        <v>598</v>
      </c>
      <c r="C196" s="113" t="s">
        <v>957</v>
      </c>
      <c r="D196" s="17" t="s">
        <v>1166</v>
      </c>
      <c r="E196" s="99" t="s">
        <v>9</v>
      </c>
      <c r="F196" s="130" t="s">
        <v>55</v>
      </c>
      <c r="G196" s="122" t="str">
        <f t="shared" si="6"/>
        <v>-</v>
      </c>
      <c r="H196" s="111" t="str">
        <f t="shared" si="5"/>
        <v>-</v>
      </c>
      <c r="I196" s="115" t="str">
        <f t="shared" si="5"/>
        <v>-</v>
      </c>
      <c r="J196" s="111" t="str">
        <f t="shared" si="5"/>
        <v>-</v>
      </c>
      <c r="K196" s="123" t="str">
        <f t="shared" ref="K196:K259" si="7">IF($M196="○",F196,"-")</f>
        <v>-</v>
      </c>
      <c r="M196">
        <v>0</v>
      </c>
    </row>
    <row r="197" spans="2:13" x14ac:dyDescent="0.15">
      <c r="B197" s="132" t="s">
        <v>599</v>
      </c>
      <c r="C197" s="113" t="s">
        <v>958</v>
      </c>
      <c r="D197" s="17" t="s">
        <v>1166</v>
      </c>
      <c r="E197" s="99" t="s">
        <v>9</v>
      </c>
      <c r="F197" s="130" t="s">
        <v>55</v>
      </c>
      <c r="G197" s="122" t="str">
        <f t="shared" si="6"/>
        <v>k2674-1</v>
      </c>
      <c r="H197" s="111" t="str">
        <f t="shared" ref="H197:K260" si="8">IF($M197="○",C197,"-")</f>
        <v>馬居沢6-1</v>
      </c>
      <c r="I197" s="115" t="str">
        <f t="shared" si="8"/>
        <v>群馬県甘楽郡下仁田町東野牧字馬居沢</v>
      </c>
      <c r="J197" s="111" t="str">
        <f t="shared" si="8"/>
        <v>別図のとおり</v>
      </c>
      <c r="K197" s="123" t="str">
        <f t="shared" si="7"/>
        <v>急傾斜地の崩壊</v>
      </c>
      <c r="M197" t="s">
        <v>1681</v>
      </c>
    </row>
    <row r="198" spans="2:13" x14ac:dyDescent="0.15">
      <c r="B198" s="132" t="s">
        <v>600</v>
      </c>
      <c r="C198" s="113" t="s">
        <v>959</v>
      </c>
      <c r="D198" s="17" t="s">
        <v>1166</v>
      </c>
      <c r="E198" s="99" t="s">
        <v>9</v>
      </c>
      <c r="F198" s="130" t="s">
        <v>55</v>
      </c>
      <c r="G198" s="122" t="str">
        <f t="shared" ref="G198:G261" si="9">IF(M198="○",B198,"-")</f>
        <v>-</v>
      </c>
      <c r="H198" s="111" t="str">
        <f t="shared" si="8"/>
        <v>-</v>
      </c>
      <c r="I198" s="115" t="str">
        <f t="shared" si="8"/>
        <v>-</v>
      </c>
      <c r="J198" s="111" t="str">
        <f t="shared" si="8"/>
        <v>-</v>
      </c>
      <c r="K198" s="123" t="str">
        <f t="shared" si="7"/>
        <v>-</v>
      </c>
      <c r="M198">
        <v>0</v>
      </c>
    </row>
    <row r="199" spans="2:13" x14ac:dyDescent="0.15">
      <c r="B199" s="132" t="s">
        <v>601</v>
      </c>
      <c r="C199" s="113" t="s">
        <v>960</v>
      </c>
      <c r="D199" s="17" t="s">
        <v>1166</v>
      </c>
      <c r="E199" s="99" t="s">
        <v>9</v>
      </c>
      <c r="F199" s="130" t="s">
        <v>55</v>
      </c>
      <c r="G199" s="122" t="str">
        <f t="shared" si="9"/>
        <v>-</v>
      </c>
      <c r="H199" s="111" t="str">
        <f t="shared" si="8"/>
        <v>-</v>
      </c>
      <c r="I199" s="115" t="str">
        <f t="shared" si="8"/>
        <v>-</v>
      </c>
      <c r="J199" s="111" t="str">
        <f t="shared" si="8"/>
        <v>-</v>
      </c>
      <c r="K199" s="123" t="str">
        <f t="shared" si="7"/>
        <v>-</v>
      </c>
      <c r="M199">
        <v>0</v>
      </c>
    </row>
    <row r="200" spans="2:13" x14ac:dyDescent="0.15">
      <c r="B200" s="132" t="s">
        <v>602</v>
      </c>
      <c r="C200" s="113" t="s">
        <v>961</v>
      </c>
      <c r="D200" s="17" t="s">
        <v>1166</v>
      </c>
      <c r="E200" s="99" t="s">
        <v>9</v>
      </c>
      <c r="F200" s="130" t="s">
        <v>55</v>
      </c>
      <c r="G200" s="122" t="str">
        <f t="shared" si="9"/>
        <v>k2675-1</v>
      </c>
      <c r="H200" s="111" t="str">
        <f t="shared" si="8"/>
        <v>馬居沢7-1</v>
      </c>
      <c r="I200" s="115" t="str">
        <f t="shared" si="8"/>
        <v>群馬県甘楽郡下仁田町東野牧字馬居沢</v>
      </c>
      <c r="J200" s="111" t="str">
        <f t="shared" si="8"/>
        <v>別図のとおり</v>
      </c>
      <c r="K200" s="123" t="str">
        <f t="shared" si="7"/>
        <v>急傾斜地の崩壊</v>
      </c>
      <c r="M200" t="s">
        <v>1681</v>
      </c>
    </row>
    <row r="201" spans="2:13" x14ac:dyDescent="0.15">
      <c r="B201" s="132" t="s">
        <v>603</v>
      </c>
      <c r="C201" s="113" t="s">
        <v>962</v>
      </c>
      <c r="D201" s="17" t="s">
        <v>1166</v>
      </c>
      <c r="E201" s="99" t="s">
        <v>9</v>
      </c>
      <c r="F201" s="130" t="s">
        <v>55</v>
      </c>
      <c r="G201" s="122" t="str">
        <f t="shared" si="9"/>
        <v>-</v>
      </c>
      <c r="H201" s="111" t="str">
        <f t="shared" si="8"/>
        <v>-</v>
      </c>
      <c r="I201" s="115" t="str">
        <f t="shared" si="8"/>
        <v>-</v>
      </c>
      <c r="J201" s="111" t="str">
        <f t="shared" si="8"/>
        <v>-</v>
      </c>
      <c r="K201" s="123" t="str">
        <f t="shared" si="7"/>
        <v>-</v>
      </c>
      <c r="M201">
        <v>0</v>
      </c>
    </row>
    <row r="202" spans="2:13" x14ac:dyDescent="0.15">
      <c r="B202" s="132" t="s">
        <v>604</v>
      </c>
      <c r="C202" s="113" t="s">
        <v>963</v>
      </c>
      <c r="D202" s="17" t="s">
        <v>1166</v>
      </c>
      <c r="E202" s="99" t="s">
        <v>9</v>
      </c>
      <c r="F202" s="130" t="s">
        <v>55</v>
      </c>
      <c r="G202" s="122" t="str">
        <f t="shared" si="9"/>
        <v>k2676-1</v>
      </c>
      <c r="H202" s="111" t="str">
        <f t="shared" si="8"/>
        <v>馬居沢9-1</v>
      </c>
      <c r="I202" s="115" t="str">
        <f t="shared" si="8"/>
        <v>群馬県甘楽郡下仁田町東野牧字馬居沢</v>
      </c>
      <c r="J202" s="111" t="str">
        <f t="shared" si="8"/>
        <v>別図のとおり</v>
      </c>
      <c r="K202" s="123" t="str">
        <f t="shared" si="7"/>
        <v>急傾斜地の崩壊</v>
      </c>
      <c r="M202" t="s">
        <v>1681</v>
      </c>
    </row>
    <row r="203" spans="2:13" x14ac:dyDescent="0.15">
      <c r="B203" s="132" t="s">
        <v>605</v>
      </c>
      <c r="C203" s="113" t="s">
        <v>964</v>
      </c>
      <c r="D203" s="17" t="s">
        <v>1166</v>
      </c>
      <c r="E203" s="99" t="s">
        <v>9</v>
      </c>
      <c r="F203" s="130" t="s">
        <v>55</v>
      </c>
      <c r="G203" s="122" t="str">
        <f t="shared" si="9"/>
        <v>k2676-2</v>
      </c>
      <c r="H203" s="111" t="str">
        <f t="shared" si="8"/>
        <v>馬居沢9-2</v>
      </c>
      <c r="I203" s="115" t="str">
        <f t="shared" si="8"/>
        <v>群馬県甘楽郡下仁田町東野牧字馬居沢</v>
      </c>
      <c r="J203" s="111" t="str">
        <f t="shared" si="8"/>
        <v>別図のとおり</v>
      </c>
      <c r="K203" s="123" t="str">
        <f t="shared" si="7"/>
        <v>急傾斜地の崩壊</v>
      </c>
      <c r="M203" t="s">
        <v>1681</v>
      </c>
    </row>
    <row r="204" spans="2:13" x14ac:dyDescent="0.15">
      <c r="B204" s="132" t="s">
        <v>606</v>
      </c>
      <c r="C204" s="113" t="s">
        <v>965</v>
      </c>
      <c r="D204" s="17" t="s">
        <v>1166</v>
      </c>
      <c r="E204" s="99" t="s">
        <v>9</v>
      </c>
      <c r="F204" s="130" t="s">
        <v>55</v>
      </c>
      <c r="G204" s="122" t="str">
        <f t="shared" si="9"/>
        <v>k2677</v>
      </c>
      <c r="H204" s="111" t="str">
        <f t="shared" si="8"/>
        <v>馬居沢10</v>
      </c>
      <c r="I204" s="115" t="str">
        <f t="shared" si="8"/>
        <v>群馬県甘楽郡下仁田町東野牧字馬居沢</v>
      </c>
      <c r="J204" s="111" t="str">
        <f t="shared" si="8"/>
        <v>別図のとおり</v>
      </c>
      <c r="K204" s="123" t="str">
        <f t="shared" si="7"/>
        <v>急傾斜地の崩壊</v>
      </c>
      <c r="M204" t="s">
        <v>1681</v>
      </c>
    </row>
    <row r="205" spans="2:13" x14ac:dyDescent="0.15">
      <c r="B205" s="132" t="s">
        <v>607</v>
      </c>
      <c r="C205" s="113" t="s">
        <v>966</v>
      </c>
      <c r="D205" s="17" t="s">
        <v>1166</v>
      </c>
      <c r="E205" s="99" t="s">
        <v>9</v>
      </c>
      <c r="F205" s="130" t="s">
        <v>55</v>
      </c>
      <c r="G205" s="122" t="str">
        <f t="shared" si="9"/>
        <v>k2678</v>
      </c>
      <c r="H205" s="111" t="str">
        <f t="shared" si="8"/>
        <v>馬居沢11</v>
      </c>
      <c r="I205" s="115" t="str">
        <f t="shared" si="8"/>
        <v>群馬県甘楽郡下仁田町東野牧字馬居沢</v>
      </c>
      <c r="J205" s="111" t="str">
        <f t="shared" si="8"/>
        <v>別図のとおり</v>
      </c>
      <c r="K205" s="123" t="str">
        <f t="shared" si="7"/>
        <v>急傾斜地の崩壊</v>
      </c>
      <c r="M205" t="s">
        <v>1681</v>
      </c>
    </row>
    <row r="206" spans="2:13" x14ac:dyDescent="0.15">
      <c r="B206" s="132" t="s">
        <v>608</v>
      </c>
      <c r="C206" s="113" t="s">
        <v>967</v>
      </c>
      <c r="D206" s="17" t="s">
        <v>1196</v>
      </c>
      <c r="E206" s="99" t="s">
        <v>9</v>
      </c>
      <c r="F206" s="130" t="s">
        <v>55</v>
      </c>
      <c r="G206" s="122" t="str">
        <f t="shared" si="9"/>
        <v>k2679</v>
      </c>
      <c r="H206" s="111" t="str">
        <f t="shared" si="8"/>
        <v>山口7</v>
      </c>
      <c r="I206" s="115" t="str">
        <f t="shared" si="8"/>
        <v>群馬県甘楽郡下仁田町東野牧字山口</v>
      </c>
      <c r="J206" s="111" t="str">
        <f t="shared" si="8"/>
        <v>別図のとおり</v>
      </c>
      <c r="K206" s="123" t="str">
        <f t="shared" si="7"/>
        <v>急傾斜地の崩壊</v>
      </c>
      <c r="M206" t="s">
        <v>1681</v>
      </c>
    </row>
    <row r="207" spans="2:13" x14ac:dyDescent="0.15">
      <c r="B207" s="132" t="s">
        <v>609</v>
      </c>
      <c r="C207" s="113" t="s">
        <v>968</v>
      </c>
      <c r="D207" s="17" t="s">
        <v>1196</v>
      </c>
      <c r="E207" s="99" t="s">
        <v>9</v>
      </c>
      <c r="F207" s="130" t="s">
        <v>55</v>
      </c>
      <c r="G207" s="122" t="str">
        <f t="shared" si="9"/>
        <v>k2680</v>
      </c>
      <c r="H207" s="111" t="str">
        <f t="shared" si="8"/>
        <v>山口8</v>
      </c>
      <c r="I207" s="115" t="str">
        <f t="shared" si="8"/>
        <v>群馬県甘楽郡下仁田町東野牧字山口</v>
      </c>
      <c r="J207" s="111" t="str">
        <f t="shared" si="8"/>
        <v>別図のとおり</v>
      </c>
      <c r="K207" s="123" t="str">
        <f t="shared" si="7"/>
        <v>急傾斜地の崩壊</v>
      </c>
      <c r="M207" t="s">
        <v>1681</v>
      </c>
    </row>
    <row r="208" spans="2:13" x14ac:dyDescent="0.15">
      <c r="B208" s="132" t="s">
        <v>610</v>
      </c>
      <c r="C208" s="113" t="s">
        <v>969</v>
      </c>
      <c r="D208" s="17" t="s">
        <v>1134</v>
      </c>
      <c r="E208" s="99" t="s">
        <v>9</v>
      </c>
      <c r="F208" s="130" t="s">
        <v>55</v>
      </c>
      <c r="G208" s="122" t="str">
        <f t="shared" si="9"/>
        <v>k2681</v>
      </c>
      <c r="H208" s="111" t="str">
        <f t="shared" si="8"/>
        <v>大平23</v>
      </c>
      <c r="I208" s="115" t="str">
        <f t="shared" si="8"/>
        <v>群馬県甘楽郡下仁田町東野牧字大平</v>
      </c>
      <c r="J208" s="111" t="str">
        <f t="shared" si="8"/>
        <v>別図のとおり</v>
      </c>
      <c r="K208" s="123" t="str">
        <f t="shared" si="7"/>
        <v>急傾斜地の崩壊</v>
      </c>
      <c r="M208" t="s">
        <v>1681</v>
      </c>
    </row>
    <row r="209" spans="2:13" x14ac:dyDescent="0.15">
      <c r="B209" s="132" t="s">
        <v>611</v>
      </c>
      <c r="C209" s="113" t="s">
        <v>970</v>
      </c>
      <c r="D209" s="17" t="s">
        <v>1134</v>
      </c>
      <c r="E209" s="99" t="s">
        <v>9</v>
      </c>
      <c r="F209" s="130" t="s">
        <v>55</v>
      </c>
      <c r="G209" s="122" t="str">
        <f t="shared" si="9"/>
        <v>k2682</v>
      </c>
      <c r="H209" s="111" t="str">
        <f t="shared" si="8"/>
        <v>大平24</v>
      </c>
      <c r="I209" s="115" t="str">
        <f t="shared" si="8"/>
        <v>群馬県甘楽郡下仁田町東野牧字大平</v>
      </c>
      <c r="J209" s="111" t="str">
        <f t="shared" si="8"/>
        <v>別図のとおり</v>
      </c>
      <c r="K209" s="123" t="str">
        <f t="shared" si="7"/>
        <v>急傾斜地の崩壊</v>
      </c>
      <c r="M209" t="s">
        <v>1681</v>
      </c>
    </row>
    <row r="210" spans="2:13" x14ac:dyDescent="0.15">
      <c r="B210" s="132" t="s">
        <v>612</v>
      </c>
      <c r="C210" s="113" t="s">
        <v>971</v>
      </c>
      <c r="D210" s="17" t="s">
        <v>1134</v>
      </c>
      <c r="E210" s="99" t="s">
        <v>9</v>
      </c>
      <c r="F210" s="130" t="s">
        <v>55</v>
      </c>
      <c r="G210" s="122" t="str">
        <f t="shared" si="9"/>
        <v>k2683</v>
      </c>
      <c r="H210" s="111" t="str">
        <f t="shared" si="8"/>
        <v>大平25</v>
      </c>
      <c r="I210" s="115" t="str">
        <f t="shared" si="8"/>
        <v>群馬県甘楽郡下仁田町東野牧字大平</v>
      </c>
      <c r="J210" s="111" t="str">
        <f t="shared" si="8"/>
        <v>別図のとおり</v>
      </c>
      <c r="K210" s="123" t="str">
        <f t="shared" si="7"/>
        <v>急傾斜地の崩壊</v>
      </c>
      <c r="M210" t="s">
        <v>1681</v>
      </c>
    </row>
    <row r="211" spans="2:13" x14ac:dyDescent="0.15">
      <c r="B211" s="132" t="s">
        <v>613</v>
      </c>
      <c r="C211" s="113" t="s">
        <v>972</v>
      </c>
      <c r="D211" s="17" t="s">
        <v>1134</v>
      </c>
      <c r="E211" s="99" t="s">
        <v>9</v>
      </c>
      <c r="F211" s="130" t="s">
        <v>55</v>
      </c>
      <c r="G211" s="122" t="str">
        <f t="shared" si="9"/>
        <v>k2684</v>
      </c>
      <c r="H211" s="111" t="str">
        <f t="shared" si="8"/>
        <v>大平27</v>
      </c>
      <c r="I211" s="115" t="str">
        <f t="shared" si="8"/>
        <v>群馬県甘楽郡下仁田町東野牧字大平</v>
      </c>
      <c r="J211" s="111" t="str">
        <f t="shared" si="8"/>
        <v>別図のとおり</v>
      </c>
      <c r="K211" s="123" t="str">
        <f t="shared" si="7"/>
        <v>急傾斜地の崩壊</v>
      </c>
      <c r="M211" t="s">
        <v>1681</v>
      </c>
    </row>
    <row r="212" spans="2:13" x14ac:dyDescent="0.15">
      <c r="B212" s="132" t="s">
        <v>614</v>
      </c>
      <c r="C212" s="113" t="s">
        <v>973</v>
      </c>
      <c r="D212" s="17" t="s">
        <v>1197</v>
      </c>
      <c r="E212" s="99" t="s">
        <v>9</v>
      </c>
      <c r="F212" s="130" t="s">
        <v>55</v>
      </c>
      <c r="G212" s="122" t="str">
        <f t="shared" si="9"/>
        <v>k2685</v>
      </c>
      <c r="H212" s="111" t="str">
        <f t="shared" si="8"/>
        <v>大平28</v>
      </c>
      <c r="I212" s="115" t="str">
        <f t="shared" si="8"/>
        <v>群馬県甘楽郡下仁田町中小坂字滑</v>
      </c>
      <c r="J212" s="111" t="str">
        <f t="shared" si="8"/>
        <v>別図のとおり</v>
      </c>
      <c r="K212" s="123" t="str">
        <f t="shared" si="7"/>
        <v>急傾斜地の崩壊</v>
      </c>
      <c r="M212" t="s">
        <v>1681</v>
      </c>
    </row>
    <row r="213" spans="2:13" x14ac:dyDescent="0.15">
      <c r="B213" s="132" t="s">
        <v>615</v>
      </c>
      <c r="C213" s="113" t="s">
        <v>974</v>
      </c>
      <c r="D213" s="17" t="s">
        <v>1198</v>
      </c>
      <c r="E213" s="99" t="s">
        <v>9</v>
      </c>
      <c r="F213" s="130" t="s">
        <v>55</v>
      </c>
      <c r="G213" s="122" t="str">
        <f t="shared" si="9"/>
        <v>k2686</v>
      </c>
      <c r="H213" s="111" t="str">
        <f t="shared" si="8"/>
        <v>藤井1</v>
      </c>
      <c r="I213" s="115" t="str">
        <f t="shared" si="8"/>
        <v>群馬県甘楽郡下仁田町東野牧字藤井</v>
      </c>
      <c r="J213" s="111" t="str">
        <f t="shared" si="8"/>
        <v>別図のとおり</v>
      </c>
      <c r="K213" s="123" t="str">
        <f t="shared" si="7"/>
        <v>急傾斜地の崩壊</v>
      </c>
      <c r="M213" t="s">
        <v>1681</v>
      </c>
    </row>
    <row r="214" spans="2:13" x14ac:dyDescent="0.15">
      <c r="B214" s="132" t="s">
        <v>616</v>
      </c>
      <c r="C214" s="113" t="s">
        <v>975</v>
      </c>
      <c r="D214" s="17" t="s">
        <v>1196</v>
      </c>
      <c r="E214" s="99" t="s">
        <v>9</v>
      </c>
      <c r="F214" s="130" t="s">
        <v>55</v>
      </c>
      <c r="G214" s="122" t="str">
        <f t="shared" si="9"/>
        <v>k2687</v>
      </c>
      <c r="H214" s="111" t="str">
        <f t="shared" si="8"/>
        <v>小河原1</v>
      </c>
      <c r="I214" s="115" t="str">
        <f t="shared" si="8"/>
        <v>群馬県甘楽郡下仁田町東野牧字山口</v>
      </c>
      <c r="J214" s="111" t="str">
        <f t="shared" si="8"/>
        <v>別図のとおり</v>
      </c>
      <c r="K214" s="123" t="str">
        <f t="shared" si="7"/>
        <v>急傾斜地の崩壊</v>
      </c>
      <c r="M214" t="s">
        <v>1681</v>
      </c>
    </row>
    <row r="215" spans="2:13" x14ac:dyDescent="0.15">
      <c r="B215" s="132" t="s">
        <v>617</v>
      </c>
      <c r="C215" s="113" t="s">
        <v>976</v>
      </c>
      <c r="D215" s="17" t="s">
        <v>1196</v>
      </c>
      <c r="E215" s="99" t="s">
        <v>9</v>
      </c>
      <c r="F215" s="130" t="s">
        <v>55</v>
      </c>
      <c r="G215" s="122" t="str">
        <f t="shared" si="9"/>
        <v>k2688</v>
      </c>
      <c r="H215" s="111" t="str">
        <f t="shared" si="8"/>
        <v>小河原2</v>
      </c>
      <c r="I215" s="115" t="str">
        <f t="shared" si="8"/>
        <v>群馬県甘楽郡下仁田町東野牧字山口</v>
      </c>
      <c r="J215" s="111" t="str">
        <f t="shared" si="8"/>
        <v>別図のとおり</v>
      </c>
      <c r="K215" s="123" t="str">
        <f t="shared" si="7"/>
        <v>急傾斜地の崩壊</v>
      </c>
      <c r="M215" t="s">
        <v>1681</v>
      </c>
    </row>
    <row r="216" spans="2:13" x14ac:dyDescent="0.15">
      <c r="B216" s="132" t="s">
        <v>618</v>
      </c>
      <c r="C216" s="113" t="s">
        <v>977</v>
      </c>
      <c r="D216" s="17" t="s">
        <v>1199</v>
      </c>
      <c r="E216" s="99" t="s">
        <v>9</v>
      </c>
      <c r="F216" s="130" t="s">
        <v>55</v>
      </c>
      <c r="G216" s="122" t="str">
        <f t="shared" si="9"/>
        <v>k2689</v>
      </c>
      <c r="H216" s="111" t="str">
        <f t="shared" si="8"/>
        <v>落沢1</v>
      </c>
      <c r="I216" s="115" t="str">
        <f t="shared" si="8"/>
        <v>群馬県甘楽郡下仁田町東野牧字落沢</v>
      </c>
      <c r="J216" s="111" t="str">
        <f t="shared" si="8"/>
        <v>別図のとおり</v>
      </c>
      <c r="K216" s="123" t="str">
        <f t="shared" si="7"/>
        <v>急傾斜地の崩壊</v>
      </c>
      <c r="M216" t="s">
        <v>1681</v>
      </c>
    </row>
    <row r="217" spans="2:13" x14ac:dyDescent="0.15">
      <c r="B217" s="132" t="s">
        <v>619</v>
      </c>
      <c r="C217" s="113" t="s">
        <v>978</v>
      </c>
      <c r="D217" s="17" t="s">
        <v>1199</v>
      </c>
      <c r="E217" s="99" t="s">
        <v>9</v>
      </c>
      <c r="F217" s="130" t="s">
        <v>55</v>
      </c>
      <c r="G217" s="122" t="str">
        <f t="shared" si="9"/>
        <v>k2690</v>
      </c>
      <c r="H217" s="111" t="str">
        <f t="shared" si="8"/>
        <v>落沢2</v>
      </c>
      <c r="I217" s="115" t="str">
        <f t="shared" si="8"/>
        <v>群馬県甘楽郡下仁田町東野牧字落沢</v>
      </c>
      <c r="J217" s="111" t="str">
        <f t="shared" si="8"/>
        <v>別図のとおり</v>
      </c>
      <c r="K217" s="123" t="str">
        <f t="shared" si="7"/>
        <v>急傾斜地の崩壊</v>
      </c>
      <c r="M217" t="s">
        <v>1681</v>
      </c>
    </row>
    <row r="218" spans="2:13" x14ac:dyDescent="0.15">
      <c r="B218" s="132" t="s">
        <v>620</v>
      </c>
      <c r="C218" s="113" t="s">
        <v>979</v>
      </c>
      <c r="D218" s="17" t="s">
        <v>1200</v>
      </c>
      <c r="E218" s="99" t="s">
        <v>9</v>
      </c>
      <c r="F218" s="130" t="s">
        <v>55</v>
      </c>
      <c r="G218" s="122" t="str">
        <f t="shared" si="9"/>
        <v>k2691</v>
      </c>
      <c r="H218" s="111" t="str">
        <f t="shared" si="8"/>
        <v>落沢3</v>
      </c>
      <c r="I218" s="115" t="str">
        <f t="shared" si="8"/>
        <v>群馬県甘楽郡下仁田町東野牧字落沢</v>
      </c>
      <c r="J218" s="111" t="str">
        <f t="shared" si="8"/>
        <v>別図のとおり</v>
      </c>
      <c r="K218" s="123" t="str">
        <f t="shared" si="7"/>
        <v>急傾斜地の崩壊</v>
      </c>
      <c r="M218" t="s">
        <v>1681</v>
      </c>
    </row>
    <row r="219" spans="2:13" x14ac:dyDescent="0.15">
      <c r="B219" s="132" t="s">
        <v>621</v>
      </c>
      <c r="C219" s="113" t="s">
        <v>980</v>
      </c>
      <c r="D219" s="17" t="s">
        <v>1200</v>
      </c>
      <c r="E219" s="99" t="s">
        <v>9</v>
      </c>
      <c r="F219" s="130" t="s">
        <v>55</v>
      </c>
      <c r="G219" s="122" t="str">
        <f t="shared" si="9"/>
        <v>k2692</v>
      </c>
      <c r="H219" s="111" t="str">
        <f t="shared" si="8"/>
        <v>落沢4</v>
      </c>
      <c r="I219" s="115" t="str">
        <f t="shared" si="8"/>
        <v>群馬県甘楽郡下仁田町東野牧字落沢</v>
      </c>
      <c r="J219" s="111" t="str">
        <f t="shared" si="8"/>
        <v>別図のとおり</v>
      </c>
      <c r="K219" s="123" t="str">
        <f t="shared" si="7"/>
        <v>急傾斜地の崩壊</v>
      </c>
      <c r="M219" t="s">
        <v>1681</v>
      </c>
    </row>
    <row r="220" spans="2:13" x14ac:dyDescent="0.15">
      <c r="B220" s="132" t="s">
        <v>622</v>
      </c>
      <c r="C220" s="113" t="s">
        <v>981</v>
      </c>
      <c r="D220" s="17" t="s">
        <v>1199</v>
      </c>
      <c r="E220" s="99" t="s">
        <v>9</v>
      </c>
      <c r="F220" s="130" t="s">
        <v>55</v>
      </c>
      <c r="G220" s="122" t="str">
        <f t="shared" si="9"/>
        <v>k2693</v>
      </c>
      <c r="H220" s="111" t="str">
        <f t="shared" si="8"/>
        <v>落沢5</v>
      </c>
      <c r="I220" s="115" t="str">
        <f t="shared" si="8"/>
        <v>群馬県甘楽郡下仁田町東野牧字落沢</v>
      </c>
      <c r="J220" s="111" t="str">
        <f t="shared" si="8"/>
        <v>別図のとおり</v>
      </c>
      <c r="K220" s="123" t="str">
        <f t="shared" si="7"/>
        <v>急傾斜地の崩壊</v>
      </c>
      <c r="M220" t="s">
        <v>1681</v>
      </c>
    </row>
    <row r="221" spans="2:13" x14ac:dyDescent="0.15">
      <c r="B221" s="132" t="s">
        <v>623</v>
      </c>
      <c r="C221" s="113" t="s">
        <v>982</v>
      </c>
      <c r="D221" s="17" t="s">
        <v>1136</v>
      </c>
      <c r="E221" s="99" t="s">
        <v>9</v>
      </c>
      <c r="F221" s="130" t="s">
        <v>55</v>
      </c>
      <c r="G221" s="122" t="str">
        <f t="shared" si="9"/>
        <v>k2694</v>
      </c>
      <c r="H221" s="111" t="str">
        <f t="shared" si="8"/>
        <v>虻田2</v>
      </c>
      <c r="I221" s="115" t="str">
        <f t="shared" si="8"/>
        <v>群馬県甘楽郡下仁田町大字中小坂字虻田</v>
      </c>
      <c r="J221" s="111" t="str">
        <f t="shared" si="8"/>
        <v>別図のとおり</v>
      </c>
      <c r="K221" s="123" t="str">
        <f t="shared" si="7"/>
        <v>急傾斜地の崩壊</v>
      </c>
      <c r="M221" t="s">
        <v>1681</v>
      </c>
    </row>
    <row r="222" spans="2:13" x14ac:dyDescent="0.15">
      <c r="B222" s="132" t="s">
        <v>624</v>
      </c>
      <c r="C222" s="113" t="s">
        <v>983</v>
      </c>
      <c r="D222" s="17" t="s">
        <v>1136</v>
      </c>
      <c r="E222" s="99" t="s">
        <v>9</v>
      </c>
      <c r="F222" s="130" t="s">
        <v>55</v>
      </c>
      <c r="G222" s="122" t="str">
        <f t="shared" si="9"/>
        <v>k2695-1</v>
      </c>
      <c r="H222" s="111" t="str">
        <f t="shared" si="8"/>
        <v>虻田3-1</v>
      </c>
      <c r="I222" s="115" t="str">
        <f t="shared" si="8"/>
        <v>群馬県甘楽郡下仁田町大字中小坂字虻田</v>
      </c>
      <c r="J222" s="111" t="str">
        <f t="shared" si="8"/>
        <v>別図のとおり</v>
      </c>
      <c r="K222" s="123" t="str">
        <f t="shared" si="7"/>
        <v>急傾斜地の崩壊</v>
      </c>
      <c r="M222" t="s">
        <v>1681</v>
      </c>
    </row>
    <row r="223" spans="2:13" x14ac:dyDescent="0.15">
      <c r="B223" s="132" t="s">
        <v>625</v>
      </c>
      <c r="C223" s="113" t="s">
        <v>984</v>
      </c>
      <c r="D223" s="17" t="s">
        <v>1136</v>
      </c>
      <c r="E223" s="99" t="s">
        <v>9</v>
      </c>
      <c r="F223" s="130" t="s">
        <v>55</v>
      </c>
      <c r="G223" s="122" t="str">
        <f t="shared" si="9"/>
        <v>k2695-2</v>
      </c>
      <c r="H223" s="111" t="str">
        <f t="shared" si="8"/>
        <v>虻田3-2</v>
      </c>
      <c r="I223" s="115" t="str">
        <f t="shared" si="8"/>
        <v>群馬県甘楽郡下仁田町大字中小坂字虻田</v>
      </c>
      <c r="J223" s="111" t="str">
        <f t="shared" si="8"/>
        <v>別図のとおり</v>
      </c>
      <c r="K223" s="123" t="str">
        <f t="shared" si="7"/>
        <v>急傾斜地の崩壊</v>
      </c>
      <c r="M223" t="s">
        <v>1681</v>
      </c>
    </row>
    <row r="224" spans="2:13" x14ac:dyDescent="0.15">
      <c r="B224" s="132" t="s">
        <v>626</v>
      </c>
      <c r="C224" s="113" t="s">
        <v>985</v>
      </c>
      <c r="D224" s="17" t="s">
        <v>1136</v>
      </c>
      <c r="E224" s="99" t="s">
        <v>9</v>
      </c>
      <c r="F224" s="130" t="s">
        <v>55</v>
      </c>
      <c r="G224" s="122" t="str">
        <f t="shared" si="9"/>
        <v>k2696</v>
      </c>
      <c r="H224" s="111" t="str">
        <f t="shared" si="8"/>
        <v>虻田4</v>
      </c>
      <c r="I224" s="115" t="str">
        <f t="shared" si="8"/>
        <v>群馬県甘楽郡下仁田町大字中小坂字虻田</v>
      </c>
      <c r="J224" s="111" t="str">
        <f t="shared" si="8"/>
        <v>別図のとおり</v>
      </c>
      <c r="K224" s="123" t="str">
        <f t="shared" si="7"/>
        <v>急傾斜地の崩壊</v>
      </c>
      <c r="M224" t="s">
        <v>1681</v>
      </c>
    </row>
    <row r="225" spans="2:13" x14ac:dyDescent="0.15">
      <c r="B225" s="132" t="s">
        <v>627</v>
      </c>
      <c r="C225" s="113" t="s">
        <v>986</v>
      </c>
      <c r="D225" s="17" t="s">
        <v>1201</v>
      </c>
      <c r="E225" s="99" t="s">
        <v>9</v>
      </c>
      <c r="F225" s="130" t="s">
        <v>55</v>
      </c>
      <c r="G225" s="122" t="str">
        <f t="shared" si="9"/>
        <v>k2698</v>
      </c>
      <c r="H225" s="111" t="str">
        <f t="shared" si="8"/>
        <v>ニ岩1</v>
      </c>
      <c r="I225" s="115" t="str">
        <f t="shared" si="8"/>
        <v>群馬県甘楽郡下仁田町大字中小坂字二岩</v>
      </c>
      <c r="J225" s="111" t="str">
        <f t="shared" si="8"/>
        <v>別図のとおり</v>
      </c>
      <c r="K225" s="123" t="str">
        <f t="shared" si="7"/>
        <v>急傾斜地の崩壊</v>
      </c>
      <c r="M225" t="s">
        <v>1681</v>
      </c>
    </row>
    <row r="226" spans="2:13" x14ac:dyDescent="0.15">
      <c r="B226" s="132" t="s">
        <v>628</v>
      </c>
      <c r="C226" s="113" t="s">
        <v>987</v>
      </c>
      <c r="D226" s="17" t="s">
        <v>1201</v>
      </c>
      <c r="E226" s="99" t="s">
        <v>9</v>
      </c>
      <c r="F226" s="130" t="s">
        <v>55</v>
      </c>
      <c r="G226" s="122" t="str">
        <f t="shared" si="9"/>
        <v>k2699</v>
      </c>
      <c r="H226" s="111" t="str">
        <f t="shared" si="8"/>
        <v>ニ岩2</v>
      </c>
      <c r="I226" s="115" t="str">
        <f t="shared" si="8"/>
        <v>群馬県甘楽郡下仁田町大字中小坂字二岩</v>
      </c>
      <c r="J226" s="111" t="str">
        <f t="shared" si="8"/>
        <v>別図のとおり</v>
      </c>
      <c r="K226" s="123" t="str">
        <f t="shared" si="7"/>
        <v>急傾斜地の崩壊</v>
      </c>
      <c r="M226" t="s">
        <v>1681</v>
      </c>
    </row>
    <row r="227" spans="2:13" x14ac:dyDescent="0.15">
      <c r="B227" s="132" t="s">
        <v>629</v>
      </c>
      <c r="C227" s="113" t="s">
        <v>988</v>
      </c>
      <c r="D227" s="17" t="s">
        <v>1201</v>
      </c>
      <c r="E227" s="99" t="s">
        <v>9</v>
      </c>
      <c r="F227" s="130" t="s">
        <v>55</v>
      </c>
      <c r="G227" s="122" t="str">
        <f t="shared" si="9"/>
        <v>k2700</v>
      </c>
      <c r="H227" s="111" t="str">
        <f t="shared" si="8"/>
        <v>ニ岩3</v>
      </c>
      <c r="I227" s="115" t="str">
        <f t="shared" si="8"/>
        <v>群馬県甘楽郡下仁田町大字中小坂字二岩</v>
      </c>
      <c r="J227" s="111" t="str">
        <f t="shared" si="8"/>
        <v>別図のとおり</v>
      </c>
      <c r="K227" s="123" t="str">
        <f t="shared" si="7"/>
        <v>急傾斜地の崩壊</v>
      </c>
      <c r="M227" t="s">
        <v>1681</v>
      </c>
    </row>
    <row r="228" spans="2:13" x14ac:dyDescent="0.15">
      <c r="B228" s="132" t="s">
        <v>630</v>
      </c>
      <c r="C228" s="113" t="s">
        <v>989</v>
      </c>
      <c r="D228" s="17" t="s">
        <v>1201</v>
      </c>
      <c r="E228" s="99" t="s">
        <v>9</v>
      </c>
      <c r="F228" s="130" t="s">
        <v>55</v>
      </c>
      <c r="G228" s="122" t="str">
        <f t="shared" si="9"/>
        <v>k2701</v>
      </c>
      <c r="H228" s="111" t="str">
        <f t="shared" si="8"/>
        <v>二岩4</v>
      </c>
      <c r="I228" s="115" t="str">
        <f t="shared" si="8"/>
        <v>群馬県甘楽郡下仁田町大字中小坂字二岩</v>
      </c>
      <c r="J228" s="111" t="str">
        <f t="shared" si="8"/>
        <v>別図のとおり</v>
      </c>
      <c r="K228" s="123" t="str">
        <f t="shared" si="7"/>
        <v>急傾斜地の崩壊</v>
      </c>
      <c r="M228" t="s">
        <v>1681</v>
      </c>
    </row>
    <row r="229" spans="2:13" x14ac:dyDescent="0.15">
      <c r="B229" s="132" t="s">
        <v>631</v>
      </c>
      <c r="C229" s="113" t="s">
        <v>990</v>
      </c>
      <c r="D229" s="17" t="s">
        <v>1201</v>
      </c>
      <c r="E229" s="99" t="s">
        <v>9</v>
      </c>
      <c r="F229" s="130" t="s">
        <v>55</v>
      </c>
      <c r="G229" s="122" t="str">
        <f t="shared" si="9"/>
        <v>k2702</v>
      </c>
      <c r="H229" s="111" t="str">
        <f t="shared" si="8"/>
        <v>ニ岩5</v>
      </c>
      <c r="I229" s="115" t="str">
        <f t="shared" si="8"/>
        <v>群馬県甘楽郡下仁田町大字中小坂字二岩</v>
      </c>
      <c r="J229" s="111" t="str">
        <f t="shared" si="8"/>
        <v>別図のとおり</v>
      </c>
      <c r="K229" s="123" t="str">
        <f t="shared" si="7"/>
        <v>急傾斜地の崩壊</v>
      </c>
      <c r="M229" t="s">
        <v>1681</v>
      </c>
    </row>
    <row r="230" spans="2:13" x14ac:dyDescent="0.15">
      <c r="B230" s="132" t="s">
        <v>632</v>
      </c>
      <c r="C230" s="113" t="s">
        <v>991</v>
      </c>
      <c r="D230" s="17" t="s">
        <v>1201</v>
      </c>
      <c r="E230" s="99" t="s">
        <v>9</v>
      </c>
      <c r="F230" s="130" t="s">
        <v>55</v>
      </c>
      <c r="G230" s="122" t="str">
        <f t="shared" si="9"/>
        <v>k2703</v>
      </c>
      <c r="H230" s="111" t="str">
        <f t="shared" si="8"/>
        <v>ニ岩6</v>
      </c>
      <c r="I230" s="115" t="str">
        <f t="shared" si="8"/>
        <v>群馬県甘楽郡下仁田町大字中小坂字二岩</v>
      </c>
      <c r="J230" s="111" t="str">
        <f t="shared" si="8"/>
        <v>別図のとおり</v>
      </c>
      <c r="K230" s="123" t="str">
        <f t="shared" si="7"/>
        <v>急傾斜地の崩壊</v>
      </c>
      <c r="M230" t="s">
        <v>1681</v>
      </c>
    </row>
    <row r="231" spans="2:13" x14ac:dyDescent="0.15">
      <c r="B231" s="132" t="s">
        <v>633</v>
      </c>
      <c r="C231" s="113" t="s">
        <v>992</v>
      </c>
      <c r="D231" s="17" t="s">
        <v>1197</v>
      </c>
      <c r="E231" s="99" t="s">
        <v>9</v>
      </c>
      <c r="F231" s="130" t="s">
        <v>55</v>
      </c>
      <c r="G231" s="122" t="str">
        <f t="shared" si="9"/>
        <v>k2704</v>
      </c>
      <c r="H231" s="111" t="str">
        <f t="shared" si="8"/>
        <v>滑1</v>
      </c>
      <c r="I231" s="115" t="str">
        <f t="shared" si="8"/>
        <v>群馬県甘楽郡下仁田町中小坂字滑</v>
      </c>
      <c r="J231" s="111" t="str">
        <f t="shared" si="8"/>
        <v>別図のとおり</v>
      </c>
      <c r="K231" s="123" t="str">
        <f t="shared" si="7"/>
        <v>急傾斜地の崩壊</v>
      </c>
      <c r="M231" t="s">
        <v>1681</v>
      </c>
    </row>
    <row r="232" spans="2:13" x14ac:dyDescent="0.15">
      <c r="B232" s="132" t="s">
        <v>634</v>
      </c>
      <c r="C232" s="113" t="s">
        <v>993</v>
      </c>
      <c r="D232" s="17" t="s">
        <v>1202</v>
      </c>
      <c r="E232" s="99" t="s">
        <v>9</v>
      </c>
      <c r="F232" s="130" t="s">
        <v>55</v>
      </c>
      <c r="G232" s="122" t="str">
        <f t="shared" si="9"/>
        <v>k2705</v>
      </c>
      <c r="H232" s="111" t="str">
        <f t="shared" si="8"/>
        <v>滑2</v>
      </c>
      <c r="I232" s="115" t="str">
        <f t="shared" si="8"/>
        <v>群馬県甘楽郡下仁田町大字中小坂字滑</v>
      </c>
      <c r="J232" s="111" t="str">
        <f t="shared" si="8"/>
        <v>別図のとおり</v>
      </c>
      <c r="K232" s="123" t="str">
        <f t="shared" si="7"/>
        <v>急傾斜地の崩壊</v>
      </c>
      <c r="M232" t="s">
        <v>1681</v>
      </c>
    </row>
    <row r="233" spans="2:13" x14ac:dyDescent="0.15">
      <c r="B233" s="132" t="s">
        <v>635</v>
      </c>
      <c r="C233" s="113" t="s">
        <v>994</v>
      </c>
      <c r="D233" s="17" t="s">
        <v>1202</v>
      </c>
      <c r="E233" s="99" t="s">
        <v>9</v>
      </c>
      <c r="F233" s="130" t="s">
        <v>55</v>
      </c>
      <c r="G233" s="122" t="str">
        <f t="shared" si="9"/>
        <v>k2706</v>
      </c>
      <c r="H233" s="111" t="str">
        <f t="shared" si="8"/>
        <v>滑3</v>
      </c>
      <c r="I233" s="115" t="str">
        <f t="shared" si="8"/>
        <v>群馬県甘楽郡下仁田町大字中小坂字滑</v>
      </c>
      <c r="J233" s="111" t="str">
        <f t="shared" si="8"/>
        <v>別図のとおり</v>
      </c>
      <c r="K233" s="123" t="str">
        <f t="shared" si="7"/>
        <v>急傾斜地の崩壊</v>
      </c>
      <c r="M233" t="s">
        <v>1681</v>
      </c>
    </row>
    <row r="234" spans="2:13" x14ac:dyDescent="0.15">
      <c r="B234" s="132" t="s">
        <v>636</v>
      </c>
      <c r="C234" s="113" t="s">
        <v>995</v>
      </c>
      <c r="D234" s="17" t="s">
        <v>1203</v>
      </c>
      <c r="E234" s="99" t="s">
        <v>9</v>
      </c>
      <c r="F234" s="130" t="s">
        <v>55</v>
      </c>
      <c r="G234" s="122" t="str">
        <f t="shared" si="9"/>
        <v>k2707</v>
      </c>
      <c r="H234" s="111" t="str">
        <f t="shared" si="8"/>
        <v>柿岩1</v>
      </c>
      <c r="I234" s="115" t="str">
        <f t="shared" si="8"/>
        <v>群馬県甘楽郡下仁田町大字中小坂字柿岩</v>
      </c>
      <c r="J234" s="111" t="str">
        <f t="shared" si="8"/>
        <v>別図のとおり</v>
      </c>
      <c r="K234" s="123" t="str">
        <f t="shared" si="7"/>
        <v>急傾斜地の崩壊</v>
      </c>
      <c r="M234" t="s">
        <v>1681</v>
      </c>
    </row>
    <row r="235" spans="2:13" x14ac:dyDescent="0.15">
      <c r="B235" s="132" t="s">
        <v>637</v>
      </c>
      <c r="C235" s="113" t="s">
        <v>996</v>
      </c>
      <c r="D235" s="17" t="s">
        <v>1204</v>
      </c>
      <c r="E235" s="99" t="s">
        <v>9</v>
      </c>
      <c r="F235" s="130" t="s">
        <v>55</v>
      </c>
      <c r="G235" s="122" t="str">
        <f t="shared" si="9"/>
        <v>k2708-1</v>
      </c>
      <c r="H235" s="111" t="str">
        <f t="shared" si="8"/>
        <v>山際1-1</v>
      </c>
      <c r="I235" s="115" t="str">
        <f t="shared" si="8"/>
        <v>群馬県甘楽郡下仁田町大字下小坂字山際</v>
      </c>
      <c r="J235" s="111" t="str">
        <f t="shared" si="8"/>
        <v>別図のとおり</v>
      </c>
      <c r="K235" s="123" t="str">
        <f t="shared" si="7"/>
        <v>急傾斜地の崩壊</v>
      </c>
      <c r="M235" t="s">
        <v>1681</v>
      </c>
    </row>
    <row r="236" spans="2:13" x14ac:dyDescent="0.15">
      <c r="B236" s="132" t="s">
        <v>638</v>
      </c>
      <c r="C236" s="113" t="s">
        <v>997</v>
      </c>
      <c r="D236" s="17" t="s">
        <v>1204</v>
      </c>
      <c r="E236" s="99" t="s">
        <v>9</v>
      </c>
      <c r="F236" s="130" t="s">
        <v>55</v>
      </c>
      <c r="G236" s="122" t="str">
        <f t="shared" si="9"/>
        <v>k2708-2</v>
      </c>
      <c r="H236" s="111" t="str">
        <f t="shared" si="8"/>
        <v>山際1-2</v>
      </c>
      <c r="I236" s="115" t="str">
        <f t="shared" si="8"/>
        <v>群馬県甘楽郡下仁田町大字下小坂字山際</v>
      </c>
      <c r="J236" s="111" t="str">
        <f t="shared" si="8"/>
        <v>別図のとおり</v>
      </c>
      <c r="K236" s="123" t="str">
        <f t="shared" si="7"/>
        <v>急傾斜地の崩壊</v>
      </c>
      <c r="M236" t="s">
        <v>1681</v>
      </c>
    </row>
    <row r="237" spans="2:13" x14ac:dyDescent="0.15">
      <c r="B237" s="132" t="s">
        <v>639</v>
      </c>
      <c r="C237" s="113" t="s">
        <v>998</v>
      </c>
      <c r="D237" s="17" t="s">
        <v>1205</v>
      </c>
      <c r="E237" s="99" t="s">
        <v>9</v>
      </c>
      <c r="F237" s="130" t="s">
        <v>55</v>
      </c>
      <c r="G237" s="122" t="str">
        <f t="shared" si="9"/>
        <v>k2709-1</v>
      </c>
      <c r="H237" s="111" t="str">
        <f t="shared" si="8"/>
        <v>田中6-1</v>
      </c>
      <c r="I237" s="115" t="str">
        <f t="shared" si="8"/>
        <v>群馬県甘楽郡下仁田町大字下小坂字田中</v>
      </c>
      <c r="J237" s="111" t="str">
        <f t="shared" si="8"/>
        <v>別図のとおり</v>
      </c>
      <c r="K237" s="123" t="str">
        <f t="shared" si="7"/>
        <v>急傾斜地の崩壊</v>
      </c>
      <c r="M237" t="s">
        <v>1681</v>
      </c>
    </row>
    <row r="238" spans="2:13" x14ac:dyDescent="0.15">
      <c r="B238" s="132" t="s">
        <v>640</v>
      </c>
      <c r="C238" s="113" t="s">
        <v>999</v>
      </c>
      <c r="D238" s="17" t="s">
        <v>1205</v>
      </c>
      <c r="E238" s="99" t="s">
        <v>9</v>
      </c>
      <c r="F238" s="130" t="s">
        <v>55</v>
      </c>
      <c r="G238" s="122" t="str">
        <f t="shared" si="9"/>
        <v>k2709-2</v>
      </c>
      <c r="H238" s="111" t="str">
        <f t="shared" si="8"/>
        <v>田中6-2</v>
      </c>
      <c r="I238" s="115" t="str">
        <f t="shared" si="8"/>
        <v>群馬県甘楽郡下仁田町大字下小坂字田中</v>
      </c>
      <c r="J238" s="111" t="str">
        <f t="shared" si="8"/>
        <v>別図のとおり</v>
      </c>
      <c r="K238" s="123" t="str">
        <f t="shared" si="7"/>
        <v>急傾斜地の崩壊</v>
      </c>
      <c r="M238" t="s">
        <v>1681</v>
      </c>
    </row>
    <row r="239" spans="2:13" x14ac:dyDescent="0.15">
      <c r="B239" s="132" t="s">
        <v>641</v>
      </c>
      <c r="C239" s="113" t="s">
        <v>1000</v>
      </c>
      <c r="D239" s="17" t="s">
        <v>1205</v>
      </c>
      <c r="E239" s="99" t="s">
        <v>9</v>
      </c>
      <c r="F239" s="130" t="s">
        <v>55</v>
      </c>
      <c r="G239" s="122" t="str">
        <f t="shared" si="9"/>
        <v>k2710</v>
      </c>
      <c r="H239" s="111" t="str">
        <f t="shared" si="8"/>
        <v>田中7</v>
      </c>
      <c r="I239" s="115" t="str">
        <f t="shared" si="8"/>
        <v>群馬県甘楽郡下仁田町大字下小坂字田中</v>
      </c>
      <c r="J239" s="111" t="str">
        <f t="shared" si="8"/>
        <v>別図のとおり</v>
      </c>
      <c r="K239" s="123" t="str">
        <f t="shared" si="7"/>
        <v>急傾斜地の崩壊</v>
      </c>
      <c r="M239" t="s">
        <v>1681</v>
      </c>
    </row>
    <row r="240" spans="2:13" x14ac:dyDescent="0.15">
      <c r="B240" s="132" t="s">
        <v>642</v>
      </c>
      <c r="C240" s="113" t="s">
        <v>1001</v>
      </c>
      <c r="D240" s="17" t="s">
        <v>1205</v>
      </c>
      <c r="E240" s="99" t="s">
        <v>9</v>
      </c>
      <c r="F240" s="130" t="s">
        <v>55</v>
      </c>
      <c r="G240" s="122" t="str">
        <f t="shared" si="9"/>
        <v>k2711</v>
      </c>
      <c r="H240" s="111" t="str">
        <f t="shared" si="8"/>
        <v>田中8</v>
      </c>
      <c r="I240" s="115" t="str">
        <f t="shared" si="8"/>
        <v>群馬県甘楽郡下仁田町大字下小坂字田中</v>
      </c>
      <c r="J240" s="111" t="str">
        <f t="shared" si="8"/>
        <v>別図のとおり</v>
      </c>
      <c r="K240" s="123" t="str">
        <f t="shared" si="7"/>
        <v>急傾斜地の崩壊</v>
      </c>
      <c r="M240" t="s">
        <v>1681</v>
      </c>
    </row>
    <row r="241" spans="2:13" x14ac:dyDescent="0.15">
      <c r="B241" s="132" t="s">
        <v>643</v>
      </c>
      <c r="C241" s="113" t="s">
        <v>1002</v>
      </c>
      <c r="D241" s="17" t="s">
        <v>1206</v>
      </c>
      <c r="E241" s="99" t="s">
        <v>9</v>
      </c>
      <c r="F241" s="130" t="s">
        <v>55</v>
      </c>
      <c r="G241" s="122" t="str">
        <f t="shared" si="9"/>
        <v>k2712</v>
      </c>
      <c r="H241" s="111" t="str">
        <f t="shared" si="8"/>
        <v>森沢2</v>
      </c>
      <c r="I241" s="115" t="str">
        <f t="shared" si="8"/>
        <v>群馬県甘楽郡下仁田町大字下小坂字森沢</v>
      </c>
      <c r="J241" s="111" t="str">
        <f t="shared" si="8"/>
        <v>別図のとおり</v>
      </c>
      <c r="K241" s="123" t="str">
        <f t="shared" si="7"/>
        <v>急傾斜地の崩壊</v>
      </c>
      <c r="M241" t="s">
        <v>1681</v>
      </c>
    </row>
    <row r="242" spans="2:13" x14ac:dyDescent="0.15">
      <c r="B242" s="132" t="s">
        <v>644</v>
      </c>
      <c r="C242" s="113" t="s">
        <v>1003</v>
      </c>
      <c r="D242" s="17" t="s">
        <v>1206</v>
      </c>
      <c r="E242" s="99" t="s">
        <v>9</v>
      </c>
      <c r="F242" s="130" t="s">
        <v>55</v>
      </c>
      <c r="G242" s="122" t="str">
        <f t="shared" si="9"/>
        <v>k2713</v>
      </c>
      <c r="H242" s="111" t="str">
        <f t="shared" si="8"/>
        <v>森沢3</v>
      </c>
      <c r="I242" s="115" t="str">
        <f t="shared" si="8"/>
        <v>群馬県甘楽郡下仁田町大字下小坂字森沢</v>
      </c>
      <c r="J242" s="111" t="str">
        <f t="shared" si="8"/>
        <v>別図のとおり</v>
      </c>
      <c r="K242" s="123" t="str">
        <f t="shared" si="7"/>
        <v>急傾斜地の崩壊</v>
      </c>
      <c r="M242" t="s">
        <v>1681</v>
      </c>
    </row>
    <row r="243" spans="2:13" x14ac:dyDescent="0.15">
      <c r="B243" s="132" t="s">
        <v>645</v>
      </c>
      <c r="C243" s="113" t="s">
        <v>1004</v>
      </c>
      <c r="D243" s="17" t="s">
        <v>1169</v>
      </c>
      <c r="E243" s="99" t="s">
        <v>9</v>
      </c>
      <c r="F243" s="130" t="s">
        <v>55</v>
      </c>
      <c r="G243" s="122" t="str">
        <f t="shared" si="9"/>
        <v>k2715</v>
      </c>
      <c r="H243" s="111" t="str">
        <f t="shared" si="8"/>
        <v>中村5</v>
      </c>
      <c r="I243" s="115" t="str">
        <f t="shared" si="8"/>
        <v>群馬県甘楽郡下仁田町大字上小坂小字中村</v>
      </c>
      <c r="J243" s="111" t="str">
        <f t="shared" si="8"/>
        <v>別図のとおり</v>
      </c>
      <c r="K243" s="123" t="str">
        <f t="shared" si="7"/>
        <v>急傾斜地の崩壊</v>
      </c>
      <c r="M243" t="s">
        <v>1681</v>
      </c>
    </row>
    <row r="244" spans="2:13" x14ac:dyDescent="0.15">
      <c r="B244" s="132" t="s">
        <v>646</v>
      </c>
      <c r="C244" s="113" t="s">
        <v>1005</v>
      </c>
      <c r="D244" s="17" t="s">
        <v>1169</v>
      </c>
      <c r="E244" s="99" t="s">
        <v>9</v>
      </c>
      <c r="F244" s="130" t="s">
        <v>55</v>
      </c>
      <c r="G244" s="122" t="str">
        <f t="shared" si="9"/>
        <v>k2716</v>
      </c>
      <c r="H244" s="111" t="str">
        <f t="shared" si="8"/>
        <v>中村6</v>
      </c>
      <c r="I244" s="115" t="str">
        <f t="shared" si="8"/>
        <v>群馬県甘楽郡下仁田町大字上小坂小字中村</v>
      </c>
      <c r="J244" s="111" t="str">
        <f t="shared" si="8"/>
        <v>別図のとおり</v>
      </c>
      <c r="K244" s="123" t="str">
        <f t="shared" si="7"/>
        <v>急傾斜地の崩壊</v>
      </c>
      <c r="M244" t="s">
        <v>1681</v>
      </c>
    </row>
    <row r="245" spans="2:13" x14ac:dyDescent="0.15">
      <c r="B245" s="132" t="s">
        <v>647</v>
      </c>
      <c r="C245" s="113" t="s">
        <v>1006</v>
      </c>
      <c r="D245" s="17" t="s">
        <v>1169</v>
      </c>
      <c r="E245" s="99" t="s">
        <v>9</v>
      </c>
      <c r="F245" s="130" t="s">
        <v>55</v>
      </c>
      <c r="G245" s="122" t="str">
        <f t="shared" si="9"/>
        <v>k2717</v>
      </c>
      <c r="H245" s="111" t="str">
        <f t="shared" si="8"/>
        <v>中村7</v>
      </c>
      <c r="I245" s="115" t="str">
        <f t="shared" si="8"/>
        <v>群馬県甘楽郡下仁田町大字上小坂小字中村</v>
      </c>
      <c r="J245" s="111" t="str">
        <f t="shared" si="8"/>
        <v>別図のとおり</v>
      </c>
      <c r="K245" s="123" t="str">
        <f t="shared" si="7"/>
        <v>急傾斜地の崩壊</v>
      </c>
      <c r="M245" t="s">
        <v>1681</v>
      </c>
    </row>
    <row r="246" spans="2:13" x14ac:dyDescent="0.15">
      <c r="B246" s="132" t="s">
        <v>648</v>
      </c>
      <c r="C246" s="113" t="s">
        <v>1007</v>
      </c>
      <c r="D246" s="17" t="s">
        <v>1169</v>
      </c>
      <c r="E246" s="99" t="s">
        <v>9</v>
      </c>
      <c r="F246" s="130" t="s">
        <v>55</v>
      </c>
      <c r="G246" s="122" t="str">
        <f t="shared" si="9"/>
        <v>k2718</v>
      </c>
      <c r="H246" s="111" t="str">
        <f t="shared" si="8"/>
        <v>中村8</v>
      </c>
      <c r="I246" s="115" t="str">
        <f t="shared" si="8"/>
        <v>群馬県甘楽郡下仁田町大字上小坂小字中村</v>
      </c>
      <c r="J246" s="111" t="str">
        <f t="shared" si="8"/>
        <v>別図のとおり</v>
      </c>
      <c r="K246" s="123" t="str">
        <f t="shared" si="7"/>
        <v>急傾斜地の崩壊</v>
      </c>
      <c r="M246" t="s">
        <v>1681</v>
      </c>
    </row>
    <row r="247" spans="2:13" x14ac:dyDescent="0.15">
      <c r="B247" s="132" t="s">
        <v>649</v>
      </c>
      <c r="C247" s="113" t="s">
        <v>1008</v>
      </c>
      <c r="D247" s="17" t="s">
        <v>1169</v>
      </c>
      <c r="E247" s="99" t="s">
        <v>9</v>
      </c>
      <c r="F247" s="130" t="s">
        <v>55</v>
      </c>
      <c r="G247" s="122" t="str">
        <f t="shared" si="9"/>
        <v>k2719</v>
      </c>
      <c r="H247" s="111" t="str">
        <f t="shared" si="8"/>
        <v>中村10</v>
      </c>
      <c r="I247" s="115" t="str">
        <f t="shared" si="8"/>
        <v>群馬県甘楽郡下仁田町大字上小坂小字中村</v>
      </c>
      <c r="J247" s="111" t="str">
        <f t="shared" si="8"/>
        <v>別図のとおり</v>
      </c>
      <c r="K247" s="123" t="str">
        <f t="shared" si="7"/>
        <v>急傾斜地の崩壊</v>
      </c>
      <c r="M247" t="s">
        <v>1681</v>
      </c>
    </row>
    <row r="248" spans="2:13" x14ac:dyDescent="0.15">
      <c r="B248" s="132" t="s">
        <v>650</v>
      </c>
      <c r="C248" s="113" t="s">
        <v>1009</v>
      </c>
      <c r="D248" s="17" t="s">
        <v>1169</v>
      </c>
      <c r="E248" s="99" t="s">
        <v>9</v>
      </c>
      <c r="F248" s="130" t="s">
        <v>55</v>
      </c>
      <c r="G248" s="122" t="str">
        <f t="shared" si="9"/>
        <v>k2720</v>
      </c>
      <c r="H248" s="111" t="str">
        <f t="shared" si="8"/>
        <v>中村11</v>
      </c>
      <c r="I248" s="115" t="str">
        <f t="shared" si="8"/>
        <v>群馬県甘楽郡下仁田町大字上小坂小字中村</v>
      </c>
      <c r="J248" s="111" t="str">
        <f t="shared" si="8"/>
        <v>別図のとおり</v>
      </c>
      <c r="K248" s="123" t="str">
        <f t="shared" si="7"/>
        <v>急傾斜地の崩壊</v>
      </c>
      <c r="M248" t="s">
        <v>1681</v>
      </c>
    </row>
    <row r="249" spans="2:13" x14ac:dyDescent="0.15">
      <c r="B249" s="132" t="s">
        <v>651</v>
      </c>
      <c r="C249" s="113" t="s">
        <v>1010</v>
      </c>
      <c r="D249" s="17" t="s">
        <v>1169</v>
      </c>
      <c r="E249" s="99" t="s">
        <v>9</v>
      </c>
      <c r="F249" s="130" t="s">
        <v>55</v>
      </c>
      <c r="G249" s="122" t="str">
        <f t="shared" si="9"/>
        <v>k2721</v>
      </c>
      <c r="H249" s="111" t="str">
        <f t="shared" si="8"/>
        <v>中村12</v>
      </c>
      <c r="I249" s="115" t="str">
        <f t="shared" si="8"/>
        <v>群馬県甘楽郡下仁田町大字上小坂小字中村</v>
      </c>
      <c r="J249" s="111" t="str">
        <f t="shared" si="8"/>
        <v>別図のとおり</v>
      </c>
      <c r="K249" s="123" t="str">
        <f t="shared" si="7"/>
        <v>急傾斜地の崩壊</v>
      </c>
      <c r="M249" t="s">
        <v>1681</v>
      </c>
    </row>
    <row r="250" spans="2:13" x14ac:dyDescent="0.15">
      <c r="B250" s="132" t="s">
        <v>652</v>
      </c>
      <c r="C250" s="113" t="s">
        <v>1011</v>
      </c>
      <c r="D250" s="17" t="s">
        <v>1182</v>
      </c>
      <c r="E250" s="99" t="s">
        <v>9</v>
      </c>
      <c r="F250" s="130" t="s">
        <v>55</v>
      </c>
      <c r="G250" s="122" t="str">
        <f t="shared" si="9"/>
        <v>k2722</v>
      </c>
      <c r="H250" s="111" t="str">
        <f t="shared" si="8"/>
        <v>松倉3</v>
      </c>
      <c r="I250" s="115" t="str">
        <f t="shared" si="8"/>
        <v>群馬県甘楽郡下仁田町大字上小坂小字松倉</v>
      </c>
      <c r="J250" s="111" t="str">
        <f t="shared" si="8"/>
        <v>別図のとおり</v>
      </c>
      <c r="K250" s="123" t="str">
        <f t="shared" si="7"/>
        <v>急傾斜地の崩壊</v>
      </c>
      <c r="M250" t="s">
        <v>1681</v>
      </c>
    </row>
    <row r="251" spans="2:13" x14ac:dyDescent="0.15">
      <c r="B251" s="132" t="s">
        <v>653</v>
      </c>
      <c r="C251" s="113" t="s">
        <v>1012</v>
      </c>
      <c r="D251" s="17" t="s">
        <v>1207</v>
      </c>
      <c r="E251" s="99" t="s">
        <v>9</v>
      </c>
      <c r="F251" s="130" t="s">
        <v>55</v>
      </c>
      <c r="G251" s="122" t="str">
        <f t="shared" si="9"/>
        <v>k2723-1</v>
      </c>
      <c r="H251" s="111" t="str">
        <f t="shared" si="8"/>
        <v>上小坂2-1</v>
      </c>
      <c r="I251" s="115" t="str">
        <f t="shared" si="8"/>
        <v>群馬県甘楽郡下仁田町大字上小坂小字上小坂</v>
      </c>
      <c r="J251" s="111" t="str">
        <f t="shared" si="8"/>
        <v>別図のとおり</v>
      </c>
      <c r="K251" s="123" t="str">
        <f t="shared" si="7"/>
        <v>急傾斜地の崩壊</v>
      </c>
      <c r="M251" t="s">
        <v>1681</v>
      </c>
    </row>
    <row r="252" spans="2:13" x14ac:dyDescent="0.15">
      <c r="B252" s="132" t="s">
        <v>654</v>
      </c>
      <c r="C252" s="113" t="s">
        <v>1013</v>
      </c>
      <c r="D252" s="17" t="s">
        <v>1207</v>
      </c>
      <c r="E252" s="99" t="s">
        <v>9</v>
      </c>
      <c r="F252" s="130" t="s">
        <v>55</v>
      </c>
      <c r="G252" s="122" t="str">
        <f t="shared" si="9"/>
        <v>k2723-2</v>
      </c>
      <c r="H252" s="111" t="str">
        <f t="shared" si="8"/>
        <v>上小坂2-2</v>
      </c>
      <c r="I252" s="115" t="str">
        <f t="shared" si="8"/>
        <v>群馬県甘楽郡下仁田町大字上小坂小字上小坂</v>
      </c>
      <c r="J252" s="111" t="str">
        <f t="shared" si="8"/>
        <v>別図のとおり</v>
      </c>
      <c r="K252" s="123" t="str">
        <f t="shared" si="7"/>
        <v>急傾斜地の崩壊</v>
      </c>
      <c r="M252" t="s">
        <v>1681</v>
      </c>
    </row>
    <row r="253" spans="2:13" x14ac:dyDescent="0.15">
      <c r="B253" s="132" t="s">
        <v>655</v>
      </c>
      <c r="C253" s="113" t="s">
        <v>1014</v>
      </c>
      <c r="D253" s="17" t="s">
        <v>1181</v>
      </c>
      <c r="E253" s="99" t="s">
        <v>9</v>
      </c>
      <c r="F253" s="130" t="s">
        <v>55</v>
      </c>
      <c r="G253" s="122" t="str">
        <f t="shared" si="9"/>
        <v>k2724</v>
      </c>
      <c r="H253" s="111" t="str">
        <f t="shared" si="8"/>
        <v>四ツ本4</v>
      </c>
      <c r="I253" s="115" t="str">
        <f t="shared" si="8"/>
        <v>群馬県甘楽郡下仁田町大字上小坂小字四ツ家</v>
      </c>
      <c r="J253" s="111" t="str">
        <f t="shared" si="8"/>
        <v>別図のとおり</v>
      </c>
      <c r="K253" s="123" t="str">
        <f t="shared" si="7"/>
        <v>急傾斜地の崩壊</v>
      </c>
      <c r="M253" t="s">
        <v>1681</v>
      </c>
    </row>
    <row r="254" spans="2:13" x14ac:dyDescent="0.15">
      <c r="B254" s="132" t="s">
        <v>656</v>
      </c>
      <c r="C254" s="113" t="s">
        <v>1015</v>
      </c>
      <c r="D254" s="17" t="s">
        <v>1181</v>
      </c>
      <c r="E254" s="99" t="s">
        <v>9</v>
      </c>
      <c r="F254" s="130" t="s">
        <v>55</v>
      </c>
      <c r="G254" s="122" t="str">
        <f t="shared" si="9"/>
        <v>k2725</v>
      </c>
      <c r="H254" s="111" t="str">
        <f t="shared" si="8"/>
        <v>四ツ本5</v>
      </c>
      <c r="I254" s="115" t="str">
        <f t="shared" si="8"/>
        <v>群馬県甘楽郡下仁田町大字上小坂小字四ツ家</v>
      </c>
      <c r="J254" s="111" t="str">
        <f t="shared" si="8"/>
        <v>別図のとおり</v>
      </c>
      <c r="K254" s="123" t="str">
        <f t="shared" si="7"/>
        <v>急傾斜地の崩壊</v>
      </c>
      <c r="M254" t="s">
        <v>1681</v>
      </c>
    </row>
    <row r="255" spans="2:13" x14ac:dyDescent="0.15">
      <c r="B255" s="132" t="s">
        <v>657</v>
      </c>
      <c r="C255" s="113" t="s">
        <v>1016</v>
      </c>
      <c r="D255" s="17" t="s">
        <v>1181</v>
      </c>
      <c r="E255" s="99" t="s">
        <v>9</v>
      </c>
      <c r="F255" s="130" t="s">
        <v>55</v>
      </c>
      <c r="G255" s="122" t="str">
        <f t="shared" si="9"/>
        <v>k2726</v>
      </c>
      <c r="H255" s="111" t="str">
        <f t="shared" si="8"/>
        <v>四ツ本6</v>
      </c>
      <c r="I255" s="115" t="str">
        <f t="shared" si="8"/>
        <v>群馬県甘楽郡下仁田町大字上小坂小字四ツ家</v>
      </c>
      <c r="J255" s="111" t="str">
        <f t="shared" si="8"/>
        <v>別図のとおり</v>
      </c>
      <c r="K255" s="123" t="str">
        <f t="shared" si="7"/>
        <v>急傾斜地の崩壊</v>
      </c>
      <c r="M255" t="s">
        <v>1681</v>
      </c>
    </row>
    <row r="256" spans="2:13" x14ac:dyDescent="0.15">
      <c r="B256" s="132" t="s">
        <v>658</v>
      </c>
      <c r="C256" s="113" t="s">
        <v>1017</v>
      </c>
      <c r="D256" s="17" t="s">
        <v>1181</v>
      </c>
      <c r="E256" s="99" t="s">
        <v>9</v>
      </c>
      <c r="F256" s="130" t="s">
        <v>55</v>
      </c>
      <c r="G256" s="122" t="str">
        <f t="shared" si="9"/>
        <v>k2727-1</v>
      </c>
      <c r="H256" s="111" t="str">
        <f t="shared" si="8"/>
        <v>四ツ本7-1</v>
      </c>
      <c r="I256" s="115" t="str">
        <f t="shared" si="8"/>
        <v>群馬県甘楽郡下仁田町大字上小坂小字四ツ家</v>
      </c>
      <c r="J256" s="111" t="str">
        <f t="shared" si="8"/>
        <v>別図のとおり</v>
      </c>
      <c r="K256" s="123" t="str">
        <f t="shared" si="7"/>
        <v>急傾斜地の崩壊</v>
      </c>
      <c r="M256" t="s">
        <v>1681</v>
      </c>
    </row>
    <row r="257" spans="2:13" x14ac:dyDescent="0.15">
      <c r="B257" s="132" t="s">
        <v>659</v>
      </c>
      <c r="C257" s="113" t="s">
        <v>1018</v>
      </c>
      <c r="D257" s="17" t="s">
        <v>1181</v>
      </c>
      <c r="E257" s="99" t="s">
        <v>9</v>
      </c>
      <c r="F257" s="130" t="s">
        <v>55</v>
      </c>
      <c r="G257" s="122" t="str">
        <f t="shared" si="9"/>
        <v>k2727-2</v>
      </c>
      <c r="H257" s="111" t="str">
        <f t="shared" si="8"/>
        <v>四ツ本7-2</v>
      </c>
      <c r="I257" s="115" t="str">
        <f t="shared" si="8"/>
        <v>群馬県甘楽郡下仁田町大字上小坂小字四ツ家</v>
      </c>
      <c r="J257" s="111" t="str">
        <f t="shared" si="8"/>
        <v>別図のとおり</v>
      </c>
      <c r="K257" s="123" t="str">
        <f t="shared" si="7"/>
        <v>急傾斜地の崩壊</v>
      </c>
      <c r="M257" t="s">
        <v>1681</v>
      </c>
    </row>
    <row r="258" spans="2:13" x14ac:dyDescent="0.15">
      <c r="B258" s="132" t="s">
        <v>660</v>
      </c>
      <c r="C258" s="113" t="s">
        <v>1019</v>
      </c>
      <c r="D258" s="17" t="s">
        <v>1170</v>
      </c>
      <c r="E258" s="99" t="s">
        <v>9</v>
      </c>
      <c r="F258" s="130" t="s">
        <v>55</v>
      </c>
      <c r="G258" s="122" t="str">
        <f t="shared" si="9"/>
        <v>k2728</v>
      </c>
      <c r="H258" s="111" t="str">
        <f t="shared" si="8"/>
        <v>湯前1</v>
      </c>
      <c r="I258" s="115" t="str">
        <f t="shared" si="8"/>
        <v>群馬県甘楽郡下仁田町大字川井字湯前</v>
      </c>
      <c r="J258" s="111" t="str">
        <f t="shared" si="8"/>
        <v>別図のとおり</v>
      </c>
      <c r="K258" s="123" t="str">
        <f t="shared" si="7"/>
        <v>急傾斜地の崩壊</v>
      </c>
      <c r="M258" t="s">
        <v>1681</v>
      </c>
    </row>
    <row r="259" spans="2:13" x14ac:dyDescent="0.15">
      <c r="B259" s="132" t="s">
        <v>661</v>
      </c>
      <c r="C259" s="113" t="s">
        <v>1020</v>
      </c>
      <c r="D259" s="17" t="s">
        <v>1170</v>
      </c>
      <c r="E259" s="99" t="s">
        <v>9</v>
      </c>
      <c r="F259" s="130" t="s">
        <v>55</v>
      </c>
      <c r="G259" s="122" t="str">
        <f t="shared" si="9"/>
        <v>k2729</v>
      </c>
      <c r="H259" s="111" t="str">
        <f t="shared" si="8"/>
        <v>湯前3</v>
      </c>
      <c r="I259" s="115" t="str">
        <f t="shared" si="8"/>
        <v>群馬県甘楽郡下仁田町大字川井字湯前</v>
      </c>
      <c r="J259" s="111" t="str">
        <f t="shared" si="8"/>
        <v>別図のとおり</v>
      </c>
      <c r="K259" s="123" t="str">
        <f t="shared" si="7"/>
        <v>急傾斜地の崩壊</v>
      </c>
      <c r="M259" t="s">
        <v>1681</v>
      </c>
    </row>
    <row r="260" spans="2:13" x14ac:dyDescent="0.15">
      <c r="B260" s="132" t="s">
        <v>662</v>
      </c>
      <c r="C260" s="113" t="s">
        <v>1021</v>
      </c>
      <c r="D260" s="17" t="s">
        <v>1208</v>
      </c>
      <c r="E260" s="99" t="s">
        <v>9</v>
      </c>
      <c r="F260" s="130" t="s">
        <v>55</v>
      </c>
      <c r="G260" s="122" t="str">
        <f t="shared" si="9"/>
        <v>k2730-1</v>
      </c>
      <c r="H260" s="111" t="str">
        <f t="shared" si="8"/>
        <v>小北野1-1</v>
      </c>
      <c r="I260" s="115" t="str">
        <f t="shared" si="8"/>
        <v>群馬県甘楽郡下仁田町大字風口字小北野</v>
      </c>
      <c r="J260" s="111" t="str">
        <f t="shared" si="8"/>
        <v>別図のとおり</v>
      </c>
      <c r="K260" s="123" t="str">
        <f t="shared" si="8"/>
        <v>急傾斜地の崩壊</v>
      </c>
      <c r="M260" t="s">
        <v>1681</v>
      </c>
    </row>
    <row r="261" spans="2:13" x14ac:dyDescent="0.15">
      <c r="B261" s="132" t="s">
        <v>663</v>
      </c>
      <c r="C261" s="113" t="s">
        <v>1022</v>
      </c>
      <c r="D261" s="17" t="s">
        <v>1208</v>
      </c>
      <c r="E261" s="99" t="s">
        <v>9</v>
      </c>
      <c r="F261" s="130" t="s">
        <v>55</v>
      </c>
      <c r="G261" s="122" t="str">
        <f t="shared" si="9"/>
        <v>k2730-2</v>
      </c>
      <c r="H261" s="111" t="str">
        <f t="shared" ref="H261:K324" si="10">IF($M261="○",C261,"-")</f>
        <v>小北野1-2</v>
      </c>
      <c r="I261" s="115" t="str">
        <f t="shared" si="10"/>
        <v>群馬県甘楽郡下仁田町大字風口字小北野</v>
      </c>
      <c r="J261" s="111" t="str">
        <f t="shared" si="10"/>
        <v>別図のとおり</v>
      </c>
      <c r="K261" s="123" t="str">
        <f t="shared" si="10"/>
        <v>急傾斜地の崩壊</v>
      </c>
      <c r="M261" t="s">
        <v>1681</v>
      </c>
    </row>
    <row r="262" spans="2:13" x14ac:dyDescent="0.15">
      <c r="B262" s="132" t="s">
        <v>664</v>
      </c>
      <c r="C262" s="113" t="s">
        <v>1023</v>
      </c>
      <c r="D262" s="17" t="s">
        <v>1208</v>
      </c>
      <c r="E262" s="99" t="s">
        <v>9</v>
      </c>
      <c r="F262" s="130" t="s">
        <v>55</v>
      </c>
      <c r="G262" s="122" t="str">
        <f t="shared" ref="G262:G325" si="11">IF(M262="○",B262,"-")</f>
        <v>k2730-3</v>
      </c>
      <c r="H262" s="111" t="str">
        <f t="shared" si="10"/>
        <v>小北野1-3</v>
      </c>
      <c r="I262" s="115" t="str">
        <f t="shared" si="10"/>
        <v>群馬県甘楽郡下仁田町大字風口字小北野</v>
      </c>
      <c r="J262" s="111" t="str">
        <f t="shared" si="10"/>
        <v>別図のとおり</v>
      </c>
      <c r="K262" s="123" t="str">
        <f t="shared" si="10"/>
        <v>急傾斜地の崩壊</v>
      </c>
      <c r="M262" t="s">
        <v>1681</v>
      </c>
    </row>
    <row r="263" spans="2:13" x14ac:dyDescent="0.15">
      <c r="B263" s="132" t="s">
        <v>665</v>
      </c>
      <c r="C263" s="113" t="s">
        <v>1024</v>
      </c>
      <c r="D263" s="17" t="s">
        <v>1208</v>
      </c>
      <c r="E263" s="99" t="s">
        <v>9</v>
      </c>
      <c r="F263" s="130" t="s">
        <v>55</v>
      </c>
      <c r="G263" s="122" t="str">
        <f t="shared" si="11"/>
        <v>k2731</v>
      </c>
      <c r="H263" s="111" t="str">
        <f t="shared" si="10"/>
        <v>小北野1B</v>
      </c>
      <c r="I263" s="115" t="str">
        <f t="shared" si="10"/>
        <v>群馬県甘楽郡下仁田町大字風口字小北野</v>
      </c>
      <c r="J263" s="111" t="str">
        <f t="shared" si="10"/>
        <v>別図のとおり</v>
      </c>
      <c r="K263" s="123" t="str">
        <f t="shared" si="10"/>
        <v>急傾斜地の崩壊</v>
      </c>
      <c r="M263" t="s">
        <v>1681</v>
      </c>
    </row>
    <row r="264" spans="2:13" x14ac:dyDescent="0.15">
      <c r="B264" s="132" t="s">
        <v>666</v>
      </c>
      <c r="C264" s="113" t="s">
        <v>1025</v>
      </c>
      <c r="D264" s="17" t="s">
        <v>1209</v>
      </c>
      <c r="E264" s="99" t="s">
        <v>9</v>
      </c>
      <c r="F264" s="130" t="s">
        <v>55</v>
      </c>
      <c r="G264" s="122" t="str">
        <f t="shared" si="11"/>
        <v>k2732</v>
      </c>
      <c r="H264" s="111" t="str">
        <f t="shared" si="10"/>
        <v>小北野2</v>
      </c>
      <c r="I264" s="115" t="str">
        <f t="shared" si="10"/>
        <v>群馬県甘楽郡下仁田町大字川井字小北野</v>
      </c>
      <c r="J264" s="111" t="str">
        <f t="shared" si="10"/>
        <v>別図のとおり</v>
      </c>
      <c r="K264" s="123" t="str">
        <f t="shared" si="10"/>
        <v>急傾斜地の崩壊</v>
      </c>
      <c r="M264" t="s">
        <v>1681</v>
      </c>
    </row>
    <row r="265" spans="2:13" x14ac:dyDescent="0.15">
      <c r="B265" s="132" t="s">
        <v>667</v>
      </c>
      <c r="C265" s="113" t="s">
        <v>1026</v>
      </c>
      <c r="D265" s="17" t="s">
        <v>1210</v>
      </c>
      <c r="E265" s="99" t="s">
        <v>9</v>
      </c>
      <c r="F265" s="130" t="s">
        <v>55</v>
      </c>
      <c r="G265" s="122" t="str">
        <f t="shared" si="11"/>
        <v>k2733</v>
      </c>
      <c r="H265" s="111" t="str">
        <f t="shared" si="10"/>
        <v>小北野3</v>
      </c>
      <c r="I265" s="115" t="str">
        <f t="shared" si="10"/>
        <v>群馬県甘楽郡下仁田町大字大桑原字大桑原</v>
      </c>
      <c r="J265" s="111" t="str">
        <f t="shared" si="10"/>
        <v>別図のとおり</v>
      </c>
      <c r="K265" s="123" t="str">
        <f t="shared" si="10"/>
        <v>急傾斜地の崩壊</v>
      </c>
      <c r="M265" t="s">
        <v>1681</v>
      </c>
    </row>
    <row r="266" spans="2:13" x14ac:dyDescent="0.15">
      <c r="B266" s="132" t="s">
        <v>668</v>
      </c>
      <c r="C266" s="113" t="s">
        <v>1027</v>
      </c>
      <c r="D266" s="17" t="s">
        <v>1171</v>
      </c>
      <c r="E266" s="99" t="s">
        <v>9</v>
      </c>
      <c r="F266" s="130" t="s">
        <v>55</v>
      </c>
      <c r="G266" s="122" t="str">
        <f t="shared" si="11"/>
        <v>k2734-1</v>
      </c>
      <c r="H266" s="111" t="str">
        <f t="shared" si="10"/>
        <v>漆原2-1</v>
      </c>
      <c r="I266" s="115" t="str">
        <f t="shared" si="10"/>
        <v>群馬県甘楽郡下仁田町下郷</v>
      </c>
      <c r="J266" s="111" t="str">
        <f t="shared" si="10"/>
        <v>別図のとおり</v>
      </c>
      <c r="K266" s="123" t="str">
        <f t="shared" si="10"/>
        <v>急傾斜地の崩壊</v>
      </c>
      <c r="M266" t="s">
        <v>1681</v>
      </c>
    </row>
    <row r="267" spans="2:13" x14ac:dyDescent="0.15">
      <c r="B267" s="132" t="s">
        <v>669</v>
      </c>
      <c r="C267" s="113" t="s">
        <v>1028</v>
      </c>
      <c r="D267" s="17" t="s">
        <v>1171</v>
      </c>
      <c r="E267" s="99" t="s">
        <v>9</v>
      </c>
      <c r="F267" s="130" t="s">
        <v>55</v>
      </c>
      <c r="G267" s="122" t="str">
        <f t="shared" si="11"/>
        <v>k2734-2</v>
      </c>
      <c r="H267" s="111" t="str">
        <f t="shared" si="10"/>
        <v>漆原3</v>
      </c>
      <c r="I267" s="115" t="str">
        <f t="shared" si="10"/>
        <v>群馬県甘楽郡下仁田町下郷</v>
      </c>
      <c r="J267" s="111" t="str">
        <f t="shared" si="10"/>
        <v>別図のとおり</v>
      </c>
      <c r="K267" s="123" t="str">
        <f t="shared" si="10"/>
        <v>急傾斜地の崩壊</v>
      </c>
      <c r="M267" t="s">
        <v>1681</v>
      </c>
    </row>
    <row r="268" spans="2:13" x14ac:dyDescent="0.15">
      <c r="B268" s="132" t="s">
        <v>670</v>
      </c>
      <c r="C268" s="113" t="s">
        <v>1029</v>
      </c>
      <c r="D268" s="17" t="s">
        <v>1171</v>
      </c>
      <c r="E268" s="99" t="s">
        <v>9</v>
      </c>
      <c r="F268" s="130" t="s">
        <v>55</v>
      </c>
      <c r="G268" s="122" t="str">
        <f t="shared" si="11"/>
        <v>k2734-3</v>
      </c>
      <c r="H268" s="111" t="str">
        <f t="shared" si="10"/>
        <v>漆原2-2</v>
      </c>
      <c r="I268" s="115" t="str">
        <f t="shared" si="10"/>
        <v>群馬県甘楽郡下仁田町下郷</v>
      </c>
      <c r="J268" s="111" t="str">
        <f t="shared" si="10"/>
        <v>別図のとおり</v>
      </c>
      <c r="K268" s="123" t="str">
        <f t="shared" si="10"/>
        <v>急傾斜地の崩壊</v>
      </c>
      <c r="M268" t="s">
        <v>1681</v>
      </c>
    </row>
    <row r="269" spans="2:13" x14ac:dyDescent="0.15">
      <c r="B269" s="132" t="s">
        <v>671</v>
      </c>
      <c r="C269" s="113" t="s">
        <v>1030</v>
      </c>
      <c r="D269" s="17" t="s">
        <v>1171</v>
      </c>
      <c r="E269" s="99" t="s">
        <v>9</v>
      </c>
      <c r="F269" s="130" t="s">
        <v>55</v>
      </c>
      <c r="G269" s="122" t="str">
        <f t="shared" si="11"/>
        <v>k2734-4</v>
      </c>
      <c r="H269" s="111" t="str">
        <f t="shared" si="10"/>
        <v>漆原2-3</v>
      </c>
      <c r="I269" s="115" t="str">
        <f t="shared" si="10"/>
        <v>群馬県甘楽郡下仁田町下郷</v>
      </c>
      <c r="J269" s="111" t="str">
        <f t="shared" si="10"/>
        <v>別図のとおり</v>
      </c>
      <c r="K269" s="123" t="str">
        <f t="shared" si="10"/>
        <v>急傾斜地の崩壊</v>
      </c>
      <c r="M269" t="s">
        <v>1681</v>
      </c>
    </row>
    <row r="270" spans="2:13" x14ac:dyDescent="0.15">
      <c r="B270" s="132" t="s">
        <v>672</v>
      </c>
      <c r="C270" s="113" t="s">
        <v>1031</v>
      </c>
      <c r="D270" s="17" t="s">
        <v>1171</v>
      </c>
      <c r="E270" s="99" t="s">
        <v>9</v>
      </c>
      <c r="F270" s="130" t="s">
        <v>55</v>
      </c>
      <c r="G270" s="122" t="str">
        <f t="shared" si="11"/>
        <v>k2734-5</v>
      </c>
      <c r="H270" s="111" t="str">
        <f t="shared" si="10"/>
        <v>漆原2-4</v>
      </c>
      <c r="I270" s="115" t="str">
        <f t="shared" si="10"/>
        <v>群馬県甘楽郡下仁田町下郷</v>
      </c>
      <c r="J270" s="111" t="str">
        <f t="shared" si="10"/>
        <v>別図のとおり</v>
      </c>
      <c r="K270" s="123" t="str">
        <f t="shared" si="10"/>
        <v>急傾斜地の崩壊</v>
      </c>
      <c r="M270" t="s">
        <v>1681</v>
      </c>
    </row>
    <row r="271" spans="2:13" x14ac:dyDescent="0.15">
      <c r="B271" s="132" t="s">
        <v>673</v>
      </c>
      <c r="C271" s="113" t="s">
        <v>1032</v>
      </c>
      <c r="D271" s="17" t="s">
        <v>1171</v>
      </c>
      <c r="E271" s="99" t="s">
        <v>9</v>
      </c>
      <c r="F271" s="130" t="s">
        <v>55</v>
      </c>
      <c r="G271" s="122" t="str">
        <f t="shared" si="11"/>
        <v>k2734-6</v>
      </c>
      <c r="H271" s="111" t="str">
        <f t="shared" si="10"/>
        <v>漆原2-5</v>
      </c>
      <c r="I271" s="115" t="str">
        <f t="shared" si="10"/>
        <v>群馬県甘楽郡下仁田町下郷</v>
      </c>
      <c r="J271" s="111" t="str">
        <f t="shared" si="10"/>
        <v>別図のとおり</v>
      </c>
      <c r="K271" s="123" t="str">
        <f t="shared" si="10"/>
        <v>急傾斜地の崩壊</v>
      </c>
      <c r="M271" t="s">
        <v>1681</v>
      </c>
    </row>
    <row r="272" spans="2:13" x14ac:dyDescent="0.15">
      <c r="B272" s="132" t="s">
        <v>674</v>
      </c>
      <c r="C272" s="113" t="s">
        <v>1033</v>
      </c>
      <c r="D272" s="17" t="s">
        <v>1171</v>
      </c>
      <c r="E272" s="99" t="s">
        <v>9</v>
      </c>
      <c r="F272" s="130" t="s">
        <v>55</v>
      </c>
      <c r="G272" s="122" t="str">
        <f t="shared" si="11"/>
        <v>k2735-1</v>
      </c>
      <c r="H272" s="111" t="str">
        <f t="shared" si="10"/>
        <v>漆原4-1</v>
      </c>
      <c r="I272" s="115" t="str">
        <f t="shared" si="10"/>
        <v>群馬県甘楽郡下仁田町下郷</v>
      </c>
      <c r="J272" s="111" t="str">
        <f t="shared" si="10"/>
        <v>別図のとおり</v>
      </c>
      <c r="K272" s="123" t="str">
        <f t="shared" si="10"/>
        <v>急傾斜地の崩壊</v>
      </c>
      <c r="M272" t="s">
        <v>1681</v>
      </c>
    </row>
    <row r="273" spans="2:13" x14ac:dyDescent="0.15">
      <c r="B273" s="132" t="s">
        <v>675</v>
      </c>
      <c r="C273" s="113" t="s">
        <v>1034</v>
      </c>
      <c r="D273" s="17" t="s">
        <v>1171</v>
      </c>
      <c r="E273" s="99" t="s">
        <v>9</v>
      </c>
      <c r="F273" s="130" t="s">
        <v>55</v>
      </c>
      <c r="G273" s="122" t="str">
        <f t="shared" si="11"/>
        <v>k2735-2</v>
      </c>
      <c r="H273" s="111" t="str">
        <f t="shared" si="10"/>
        <v>漆原4-2</v>
      </c>
      <c r="I273" s="115" t="str">
        <f t="shared" si="10"/>
        <v>群馬県甘楽郡下仁田町下郷</v>
      </c>
      <c r="J273" s="111" t="str">
        <f t="shared" si="10"/>
        <v>別図のとおり</v>
      </c>
      <c r="K273" s="123" t="str">
        <f t="shared" si="10"/>
        <v>急傾斜地の崩壊</v>
      </c>
      <c r="M273" t="s">
        <v>1681</v>
      </c>
    </row>
    <row r="274" spans="2:13" x14ac:dyDescent="0.15">
      <c r="B274" s="132" t="s">
        <v>676</v>
      </c>
      <c r="C274" s="113" t="s">
        <v>1035</v>
      </c>
      <c r="D274" s="17" t="s">
        <v>1171</v>
      </c>
      <c r="E274" s="99" t="s">
        <v>9</v>
      </c>
      <c r="F274" s="130" t="s">
        <v>55</v>
      </c>
      <c r="G274" s="122" t="str">
        <f t="shared" si="11"/>
        <v>k2736</v>
      </c>
      <c r="H274" s="111" t="str">
        <f t="shared" si="10"/>
        <v>漆原5</v>
      </c>
      <c r="I274" s="115" t="str">
        <f t="shared" si="10"/>
        <v>群馬県甘楽郡下仁田町下郷</v>
      </c>
      <c r="J274" s="111" t="str">
        <f t="shared" si="10"/>
        <v>別図のとおり</v>
      </c>
      <c r="K274" s="123" t="str">
        <f t="shared" si="10"/>
        <v>急傾斜地の崩壊</v>
      </c>
      <c r="M274" t="s">
        <v>1681</v>
      </c>
    </row>
    <row r="275" spans="2:13" x14ac:dyDescent="0.15">
      <c r="B275" s="132" t="s">
        <v>677</v>
      </c>
      <c r="C275" s="113" t="s">
        <v>1036</v>
      </c>
      <c r="D275" s="17" t="s">
        <v>1171</v>
      </c>
      <c r="E275" s="99" t="s">
        <v>9</v>
      </c>
      <c r="F275" s="130" t="s">
        <v>55</v>
      </c>
      <c r="G275" s="122" t="str">
        <f t="shared" si="11"/>
        <v>k2737</v>
      </c>
      <c r="H275" s="111" t="str">
        <f t="shared" si="10"/>
        <v>漆原6</v>
      </c>
      <c r="I275" s="115" t="str">
        <f t="shared" si="10"/>
        <v>群馬県甘楽郡下仁田町下郷</v>
      </c>
      <c r="J275" s="111" t="str">
        <f t="shared" si="10"/>
        <v>別図のとおり</v>
      </c>
      <c r="K275" s="123" t="str">
        <f t="shared" si="10"/>
        <v>急傾斜地の崩壊</v>
      </c>
      <c r="M275" t="s">
        <v>1681</v>
      </c>
    </row>
    <row r="276" spans="2:13" x14ac:dyDescent="0.15">
      <c r="B276" s="132" t="s">
        <v>678</v>
      </c>
      <c r="C276" s="113" t="s">
        <v>1037</v>
      </c>
      <c r="D276" s="17" t="s">
        <v>1171</v>
      </c>
      <c r="E276" s="99" t="s">
        <v>9</v>
      </c>
      <c r="F276" s="130" t="s">
        <v>55</v>
      </c>
      <c r="G276" s="122" t="str">
        <f t="shared" si="11"/>
        <v>k2738</v>
      </c>
      <c r="H276" s="111" t="str">
        <f t="shared" si="10"/>
        <v>漆原7</v>
      </c>
      <c r="I276" s="115" t="str">
        <f t="shared" si="10"/>
        <v>群馬県甘楽郡下仁田町下郷</v>
      </c>
      <c r="J276" s="111" t="str">
        <f t="shared" si="10"/>
        <v>別図のとおり</v>
      </c>
      <c r="K276" s="123" t="str">
        <f t="shared" si="10"/>
        <v>急傾斜地の崩壊</v>
      </c>
      <c r="M276" t="s">
        <v>1681</v>
      </c>
    </row>
    <row r="277" spans="2:13" x14ac:dyDescent="0.15">
      <c r="B277" s="132" t="s">
        <v>679</v>
      </c>
      <c r="C277" s="113" t="s">
        <v>1038</v>
      </c>
      <c r="D277" s="17" t="s">
        <v>1159</v>
      </c>
      <c r="E277" s="99" t="s">
        <v>9</v>
      </c>
      <c r="F277" s="130" t="s">
        <v>55</v>
      </c>
      <c r="G277" s="122" t="str">
        <f t="shared" si="11"/>
        <v>k2739</v>
      </c>
      <c r="H277" s="111" t="str">
        <f t="shared" si="10"/>
        <v>宮室1</v>
      </c>
      <c r="I277" s="115" t="str">
        <f t="shared" si="10"/>
        <v>群馬県甘楽郡下仁田町大字宮室字宮室</v>
      </c>
      <c r="J277" s="111" t="str">
        <f t="shared" si="10"/>
        <v>別図のとおり</v>
      </c>
      <c r="K277" s="123" t="str">
        <f t="shared" si="10"/>
        <v>急傾斜地の崩壊</v>
      </c>
      <c r="M277" t="s">
        <v>1681</v>
      </c>
    </row>
    <row r="278" spans="2:13" x14ac:dyDescent="0.15">
      <c r="B278" s="132" t="s">
        <v>680</v>
      </c>
      <c r="C278" s="113" t="s">
        <v>1039</v>
      </c>
      <c r="D278" s="17" t="s">
        <v>1159</v>
      </c>
      <c r="E278" s="99" t="s">
        <v>9</v>
      </c>
      <c r="F278" s="130" t="s">
        <v>55</v>
      </c>
      <c r="G278" s="122" t="str">
        <f t="shared" si="11"/>
        <v>k2740</v>
      </c>
      <c r="H278" s="111" t="str">
        <f t="shared" si="10"/>
        <v>宮室3</v>
      </c>
      <c r="I278" s="115" t="str">
        <f t="shared" si="10"/>
        <v>群馬県甘楽郡下仁田町大字宮室字宮室</v>
      </c>
      <c r="J278" s="111" t="str">
        <f t="shared" si="10"/>
        <v>別図のとおり</v>
      </c>
      <c r="K278" s="123" t="str">
        <f t="shared" si="10"/>
        <v>急傾斜地の崩壊</v>
      </c>
      <c r="M278" t="s">
        <v>1681</v>
      </c>
    </row>
    <row r="279" spans="2:13" x14ac:dyDescent="0.15">
      <c r="B279" s="132" t="s">
        <v>681</v>
      </c>
      <c r="C279" s="113" t="s">
        <v>1040</v>
      </c>
      <c r="D279" s="17" t="s">
        <v>1210</v>
      </c>
      <c r="E279" s="99" t="s">
        <v>9</v>
      </c>
      <c r="F279" s="130" t="s">
        <v>55</v>
      </c>
      <c r="G279" s="122" t="str">
        <f t="shared" si="11"/>
        <v>k2741</v>
      </c>
      <c r="H279" s="111" t="str">
        <f t="shared" si="10"/>
        <v>風口1</v>
      </c>
      <c r="I279" s="115" t="str">
        <f t="shared" si="10"/>
        <v>群馬県甘楽郡下仁田町大字大桑原字大桑原</v>
      </c>
      <c r="J279" s="111" t="str">
        <f t="shared" si="10"/>
        <v>別図のとおり</v>
      </c>
      <c r="K279" s="123" t="str">
        <f t="shared" si="10"/>
        <v>急傾斜地の崩壊</v>
      </c>
      <c r="M279" t="s">
        <v>1681</v>
      </c>
    </row>
    <row r="280" spans="2:13" x14ac:dyDescent="0.15">
      <c r="B280" s="132" t="s">
        <v>682</v>
      </c>
      <c r="C280" s="113" t="s">
        <v>1041</v>
      </c>
      <c r="D280" s="17" t="s">
        <v>1211</v>
      </c>
      <c r="E280" s="99" t="s">
        <v>9</v>
      </c>
      <c r="F280" s="130" t="s">
        <v>55</v>
      </c>
      <c r="G280" s="122" t="str">
        <f t="shared" si="11"/>
        <v>k2742-1</v>
      </c>
      <c r="H280" s="111" t="str">
        <f t="shared" si="10"/>
        <v>大北野1-1</v>
      </c>
      <c r="I280" s="115" t="str">
        <f t="shared" si="10"/>
        <v>群馬県甘楽郡下仁田町大字風口字大北野</v>
      </c>
      <c r="J280" s="111" t="str">
        <f t="shared" si="10"/>
        <v>別図のとおり</v>
      </c>
      <c r="K280" s="123" t="str">
        <f t="shared" si="10"/>
        <v>急傾斜地の崩壊</v>
      </c>
      <c r="M280" t="s">
        <v>1681</v>
      </c>
    </row>
    <row r="281" spans="2:13" x14ac:dyDescent="0.15">
      <c r="B281" s="132" t="s">
        <v>683</v>
      </c>
      <c r="C281" s="113" t="s">
        <v>1042</v>
      </c>
      <c r="D281" s="17" t="s">
        <v>1211</v>
      </c>
      <c r="E281" s="99" t="s">
        <v>9</v>
      </c>
      <c r="F281" s="130" t="s">
        <v>55</v>
      </c>
      <c r="G281" s="122" t="str">
        <f t="shared" si="11"/>
        <v>k2742-2</v>
      </c>
      <c r="H281" s="111" t="str">
        <f t="shared" si="10"/>
        <v>大北野1-2</v>
      </c>
      <c r="I281" s="115" t="str">
        <f t="shared" si="10"/>
        <v>群馬県甘楽郡下仁田町大字風口字大北野</v>
      </c>
      <c r="J281" s="111" t="str">
        <f t="shared" si="10"/>
        <v>別図のとおり</v>
      </c>
      <c r="K281" s="123" t="str">
        <f t="shared" si="10"/>
        <v>急傾斜地の崩壊</v>
      </c>
      <c r="M281" t="s">
        <v>1681</v>
      </c>
    </row>
    <row r="282" spans="2:13" x14ac:dyDescent="0.15">
      <c r="B282" s="132" t="s">
        <v>684</v>
      </c>
      <c r="C282" s="113" t="s">
        <v>1043</v>
      </c>
      <c r="D282" s="17" t="s">
        <v>1212</v>
      </c>
      <c r="E282" s="99" t="s">
        <v>9</v>
      </c>
      <c r="F282" s="130" t="s">
        <v>55</v>
      </c>
      <c r="G282" s="122" t="str">
        <f t="shared" si="11"/>
        <v>k2743</v>
      </c>
      <c r="H282" s="111" t="str">
        <f t="shared" si="10"/>
        <v>大畑1</v>
      </c>
      <c r="I282" s="115" t="str">
        <f t="shared" si="10"/>
        <v>群馬県甘楽郡下仁田町大字青倉字大畑</v>
      </c>
      <c r="J282" s="111" t="str">
        <f t="shared" si="10"/>
        <v>別図のとおり</v>
      </c>
      <c r="K282" s="123" t="str">
        <f t="shared" si="10"/>
        <v>急傾斜地の崩壊</v>
      </c>
      <c r="M282" t="s">
        <v>1681</v>
      </c>
    </row>
    <row r="283" spans="2:13" x14ac:dyDescent="0.15">
      <c r="B283" s="132" t="s">
        <v>685</v>
      </c>
      <c r="C283" s="113" t="s">
        <v>1044</v>
      </c>
      <c r="D283" s="17" t="s">
        <v>1146</v>
      </c>
      <c r="E283" s="99" t="s">
        <v>9</v>
      </c>
      <c r="F283" s="130" t="s">
        <v>55</v>
      </c>
      <c r="G283" s="122" t="str">
        <f t="shared" si="11"/>
        <v>k2744-1</v>
      </c>
      <c r="H283" s="111" t="str">
        <f t="shared" si="10"/>
        <v>清水1-1</v>
      </c>
      <c r="I283" s="115" t="str">
        <f t="shared" si="10"/>
        <v>群馬県甘楽郡下仁田町大字青倉字清水</v>
      </c>
      <c r="J283" s="111" t="str">
        <f t="shared" si="10"/>
        <v>別図のとおり</v>
      </c>
      <c r="K283" s="123" t="str">
        <f t="shared" si="10"/>
        <v>急傾斜地の崩壊</v>
      </c>
      <c r="M283" t="s">
        <v>1681</v>
      </c>
    </row>
    <row r="284" spans="2:13" x14ac:dyDescent="0.15">
      <c r="B284" s="132" t="s">
        <v>686</v>
      </c>
      <c r="C284" s="113" t="s">
        <v>1045</v>
      </c>
      <c r="D284" s="17" t="s">
        <v>1146</v>
      </c>
      <c r="E284" s="99" t="s">
        <v>9</v>
      </c>
      <c r="F284" s="130" t="s">
        <v>55</v>
      </c>
      <c r="G284" s="122" t="str">
        <f t="shared" si="11"/>
        <v>k2744-2</v>
      </c>
      <c r="H284" s="111" t="str">
        <f t="shared" si="10"/>
        <v>清水1-2</v>
      </c>
      <c r="I284" s="115" t="str">
        <f t="shared" si="10"/>
        <v>群馬県甘楽郡下仁田町大字青倉字清水</v>
      </c>
      <c r="J284" s="111" t="str">
        <f t="shared" si="10"/>
        <v>別図のとおり</v>
      </c>
      <c r="K284" s="123" t="str">
        <f t="shared" si="10"/>
        <v>急傾斜地の崩壊</v>
      </c>
      <c r="M284" t="s">
        <v>1681</v>
      </c>
    </row>
    <row r="285" spans="2:13" x14ac:dyDescent="0.15">
      <c r="B285" s="132" t="s">
        <v>687</v>
      </c>
      <c r="C285" s="113" t="s">
        <v>1046</v>
      </c>
      <c r="D285" s="17" t="s">
        <v>1173</v>
      </c>
      <c r="E285" s="99" t="s">
        <v>9</v>
      </c>
      <c r="F285" s="130" t="s">
        <v>55</v>
      </c>
      <c r="G285" s="122" t="str">
        <f t="shared" si="11"/>
        <v>k2745-1</v>
      </c>
      <c r="H285" s="111" t="str">
        <f t="shared" si="10"/>
        <v>土谷沢1-1</v>
      </c>
      <c r="I285" s="115" t="str">
        <f t="shared" si="10"/>
        <v>群馬県甘楽郡下仁田町大字青倉字土谷沢</v>
      </c>
      <c r="J285" s="111" t="str">
        <f t="shared" si="10"/>
        <v>別図のとおり</v>
      </c>
      <c r="K285" s="123" t="str">
        <f t="shared" si="10"/>
        <v>急傾斜地の崩壊</v>
      </c>
      <c r="M285" t="s">
        <v>1681</v>
      </c>
    </row>
    <row r="286" spans="2:13" s="192" customFormat="1" ht="24" x14ac:dyDescent="0.15">
      <c r="B286" s="185" t="s">
        <v>688</v>
      </c>
      <c r="C286" s="186" t="s">
        <v>1047</v>
      </c>
      <c r="D286" s="187" t="s">
        <v>1173</v>
      </c>
      <c r="E286" s="187" t="s">
        <v>9</v>
      </c>
      <c r="F286" s="193" t="s">
        <v>1646</v>
      </c>
      <c r="G286" s="188" t="str">
        <f t="shared" si="11"/>
        <v>k2745-2</v>
      </c>
      <c r="H286" s="189" t="str">
        <f t="shared" si="10"/>
        <v>土谷沢1-2</v>
      </c>
      <c r="I286" s="190" t="str">
        <f t="shared" si="10"/>
        <v>群馬県甘楽郡下仁田町大字青倉字土谷沢</v>
      </c>
      <c r="J286" s="189" t="str">
        <f t="shared" si="10"/>
        <v>別図のとおり</v>
      </c>
      <c r="K286" s="191" t="str">
        <f t="shared" si="10"/>
        <v>急傾斜地の崩壊
【公示の解除】</v>
      </c>
      <c r="M286" s="192" t="s">
        <v>1681</v>
      </c>
    </row>
    <row r="287" spans="2:13" s="178" customFormat="1" x14ac:dyDescent="0.15">
      <c r="B287" s="171" t="s">
        <v>689</v>
      </c>
      <c r="C287" s="182" t="s">
        <v>1048</v>
      </c>
      <c r="D287" s="173" t="s">
        <v>1173</v>
      </c>
      <c r="E287" s="173" t="s">
        <v>9</v>
      </c>
      <c r="F287" s="174" t="s">
        <v>55</v>
      </c>
      <c r="G287" s="175" t="str">
        <f t="shared" si="11"/>
        <v>k2747</v>
      </c>
      <c r="H287" s="176" t="str">
        <f t="shared" si="10"/>
        <v>土谷沢5</v>
      </c>
      <c r="I287" s="172" t="str">
        <f t="shared" si="10"/>
        <v>群馬県甘楽郡下仁田町大字青倉字土谷沢</v>
      </c>
      <c r="J287" s="176" t="str">
        <f t="shared" si="10"/>
        <v>別図のとおり</v>
      </c>
      <c r="K287" s="177" t="str">
        <f t="shared" si="10"/>
        <v>急傾斜地の崩壊</v>
      </c>
      <c r="M287" s="178" t="s">
        <v>1681</v>
      </c>
    </row>
    <row r="288" spans="2:13" s="178" customFormat="1" x14ac:dyDescent="0.15">
      <c r="B288" s="171" t="s">
        <v>690</v>
      </c>
      <c r="C288" s="182" t="s">
        <v>1049</v>
      </c>
      <c r="D288" s="173" t="s">
        <v>1173</v>
      </c>
      <c r="E288" s="173" t="s">
        <v>9</v>
      </c>
      <c r="F288" s="174" t="s">
        <v>55</v>
      </c>
      <c r="G288" s="175" t="str">
        <f t="shared" si="11"/>
        <v>k2748</v>
      </c>
      <c r="H288" s="176" t="str">
        <f t="shared" si="10"/>
        <v>土谷沢6</v>
      </c>
      <c r="I288" s="172" t="str">
        <f t="shared" si="10"/>
        <v>群馬県甘楽郡下仁田町大字青倉字土谷沢</v>
      </c>
      <c r="J288" s="176" t="str">
        <f t="shared" si="10"/>
        <v>別図のとおり</v>
      </c>
      <c r="K288" s="177" t="str">
        <f t="shared" si="10"/>
        <v>急傾斜地の崩壊</v>
      </c>
      <c r="M288" s="178" t="s">
        <v>1681</v>
      </c>
    </row>
    <row r="289" spans="2:13" x14ac:dyDescent="0.15">
      <c r="B289" s="132" t="s">
        <v>691</v>
      </c>
      <c r="C289" s="113" t="s">
        <v>1050</v>
      </c>
      <c r="D289" s="17" t="s">
        <v>1173</v>
      </c>
      <c r="E289" s="99" t="s">
        <v>9</v>
      </c>
      <c r="F289" s="130" t="s">
        <v>55</v>
      </c>
      <c r="G289" s="122" t="str">
        <f t="shared" si="11"/>
        <v>k2749</v>
      </c>
      <c r="H289" s="111" t="str">
        <f t="shared" si="10"/>
        <v>土谷沢7</v>
      </c>
      <c r="I289" s="115" t="str">
        <f t="shared" si="10"/>
        <v>群馬県甘楽郡下仁田町大字青倉字土谷沢</v>
      </c>
      <c r="J289" s="111" t="str">
        <f t="shared" si="10"/>
        <v>別図のとおり</v>
      </c>
      <c r="K289" s="123" t="str">
        <f t="shared" si="10"/>
        <v>急傾斜地の崩壊</v>
      </c>
      <c r="M289" t="s">
        <v>1681</v>
      </c>
    </row>
    <row r="290" spans="2:13" s="178" customFormat="1" x14ac:dyDescent="0.15">
      <c r="B290" s="171" t="s">
        <v>692</v>
      </c>
      <c r="C290" s="182" t="s">
        <v>1051</v>
      </c>
      <c r="D290" s="173" t="s">
        <v>1173</v>
      </c>
      <c r="E290" s="173" t="s">
        <v>9</v>
      </c>
      <c r="F290" s="174" t="s">
        <v>55</v>
      </c>
      <c r="G290" s="175" t="str">
        <f t="shared" si="11"/>
        <v>k2750</v>
      </c>
      <c r="H290" s="176" t="str">
        <f t="shared" si="10"/>
        <v>土谷沢8</v>
      </c>
      <c r="I290" s="172" t="str">
        <f t="shared" si="10"/>
        <v>群馬県甘楽郡下仁田町大字青倉字土谷沢</v>
      </c>
      <c r="J290" s="176" t="str">
        <f t="shared" si="10"/>
        <v>別図のとおり</v>
      </c>
      <c r="K290" s="177" t="str">
        <f t="shared" si="10"/>
        <v>急傾斜地の崩壊</v>
      </c>
      <c r="M290" s="178" t="s">
        <v>1681</v>
      </c>
    </row>
    <row r="291" spans="2:13" x14ac:dyDescent="0.15">
      <c r="B291" s="132" t="s">
        <v>693</v>
      </c>
      <c r="C291" s="113" t="s">
        <v>1052</v>
      </c>
      <c r="D291" s="17" t="s">
        <v>1173</v>
      </c>
      <c r="E291" s="99" t="s">
        <v>9</v>
      </c>
      <c r="F291" s="130" t="s">
        <v>55</v>
      </c>
      <c r="G291" s="122" t="str">
        <f t="shared" si="11"/>
        <v>k2751</v>
      </c>
      <c r="H291" s="111" t="str">
        <f t="shared" si="10"/>
        <v>土谷沢9</v>
      </c>
      <c r="I291" s="115" t="str">
        <f t="shared" si="10"/>
        <v>群馬県甘楽郡下仁田町大字青倉字土谷沢</v>
      </c>
      <c r="J291" s="111" t="str">
        <f t="shared" si="10"/>
        <v>別図のとおり</v>
      </c>
      <c r="K291" s="123" t="str">
        <f t="shared" si="10"/>
        <v>急傾斜地の崩壊</v>
      </c>
      <c r="M291" t="s">
        <v>1681</v>
      </c>
    </row>
    <row r="292" spans="2:13" s="178" customFormat="1" x14ac:dyDescent="0.15">
      <c r="B292" s="171" t="s">
        <v>694</v>
      </c>
      <c r="C292" s="182" t="s">
        <v>1053</v>
      </c>
      <c r="D292" s="173" t="s">
        <v>1149</v>
      </c>
      <c r="E292" s="173" t="s">
        <v>9</v>
      </c>
      <c r="F292" s="174" t="s">
        <v>55</v>
      </c>
      <c r="G292" s="175" t="str">
        <f t="shared" si="11"/>
        <v>k2752</v>
      </c>
      <c r="H292" s="176" t="str">
        <f t="shared" si="10"/>
        <v>土谷沢10</v>
      </c>
      <c r="I292" s="172" t="str">
        <f t="shared" si="10"/>
        <v>群馬県甘楽郡下仁田町大字青倉字七久保</v>
      </c>
      <c r="J292" s="176" t="str">
        <f t="shared" si="10"/>
        <v>別図のとおり</v>
      </c>
      <c r="K292" s="177" t="str">
        <f t="shared" si="10"/>
        <v>急傾斜地の崩壊</v>
      </c>
      <c r="M292" s="178" t="s">
        <v>1681</v>
      </c>
    </row>
    <row r="293" spans="2:13" x14ac:dyDescent="0.15">
      <c r="B293" s="132" t="s">
        <v>695</v>
      </c>
      <c r="C293" s="113" t="s">
        <v>1054</v>
      </c>
      <c r="D293" s="17" t="s">
        <v>1131</v>
      </c>
      <c r="E293" s="99" t="s">
        <v>9</v>
      </c>
      <c r="F293" s="130" t="s">
        <v>55</v>
      </c>
      <c r="G293" s="122" t="str">
        <f t="shared" si="11"/>
        <v>k2753-1</v>
      </c>
      <c r="H293" s="111" t="str">
        <f t="shared" si="10"/>
        <v>桑本1-1</v>
      </c>
      <c r="I293" s="115" t="str">
        <f t="shared" si="10"/>
        <v>群馬県甘楽郡下仁田町大字青倉字桑本</v>
      </c>
      <c r="J293" s="111" t="str">
        <f t="shared" si="10"/>
        <v>別図のとおり</v>
      </c>
      <c r="K293" s="123" t="str">
        <f t="shared" si="10"/>
        <v>急傾斜地の崩壊</v>
      </c>
      <c r="M293" t="s">
        <v>1681</v>
      </c>
    </row>
    <row r="294" spans="2:13" x14ac:dyDescent="0.15">
      <c r="B294" s="132" t="s">
        <v>696</v>
      </c>
      <c r="C294" s="113" t="s">
        <v>1055</v>
      </c>
      <c r="D294" s="17" t="s">
        <v>1131</v>
      </c>
      <c r="E294" s="99" t="s">
        <v>9</v>
      </c>
      <c r="F294" s="130" t="s">
        <v>55</v>
      </c>
      <c r="G294" s="122" t="str">
        <f t="shared" si="11"/>
        <v>k2753-2</v>
      </c>
      <c r="H294" s="111" t="str">
        <f t="shared" si="10"/>
        <v>桑本1-2</v>
      </c>
      <c r="I294" s="115" t="str">
        <f t="shared" si="10"/>
        <v>群馬県甘楽郡下仁田町大字青倉字桑本</v>
      </c>
      <c r="J294" s="111" t="str">
        <f t="shared" si="10"/>
        <v>別図のとおり</v>
      </c>
      <c r="K294" s="123" t="str">
        <f t="shared" si="10"/>
        <v>急傾斜地の崩壊</v>
      </c>
      <c r="M294" t="s">
        <v>1681</v>
      </c>
    </row>
    <row r="295" spans="2:13" x14ac:dyDescent="0.15">
      <c r="B295" s="132" t="s">
        <v>697</v>
      </c>
      <c r="C295" s="113" t="s">
        <v>1056</v>
      </c>
      <c r="D295" s="17" t="s">
        <v>1131</v>
      </c>
      <c r="E295" s="99" t="s">
        <v>9</v>
      </c>
      <c r="F295" s="130" t="s">
        <v>55</v>
      </c>
      <c r="G295" s="122" t="str">
        <f t="shared" si="11"/>
        <v>k2753-3</v>
      </c>
      <c r="H295" s="111" t="str">
        <f t="shared" si="10"/>
        <v>桑本1-3</v>
      </c>
      <c r="I295" s="115" t="str">
        <f t="shared" si="10"/>
        <v>群馬県甘楽郡下仁田町大字青倉字桑本</v>
      </c>
      <c r="J295" s="111" t="str">
        <f t="shared" si="10"/>
        <v>別図のとおり</v>
      </c>
      <c r="K295" s="123" t="str">
        <f t="shared" si="10"/>
        <v>急傾斜地の崩壊</v>
      </c>
      <c r="M295" t="s">
        <v>1681</v>
      </c>
    </row>
    <row r="296" spans="2:13" x14ac:dyDescent="0.15">
      <c r="B296" s="132" t="s">
        <v>698</v>
      </c>
      <c r="C296" s="113" t="s">
        <v>1057</v>
      </c>
      <c r="D296" s="17" t="s">
        <v>1131</v>
      </c>
      <c r="E296" s="99" t="s">
        <v>9</v>
      </c>
      <c r="F296" s="130" t="s">
        <v>55</v>
      </c>
      <c r="G296" s="122" t="str">
        <f t="shared" si="11"/>
        <v>k2754</v>
      </c>
      <c r="H296" s="111" t="str">
        <f t="shared" si="10"/>
        <v>桑本2</v>
      </c>
      <c r="I296" s="115" t="str">
        <f t="shared" si="10"/>
        <v>群馬県甘楽郡下仁田町大字青倉字桑本</v>
      </c>
      <c r="J296" s="111" t="str">
        <f t="shared" si="10"/>
        <v>別図のとおり</v>
      </c>
      <c r="K296" s="123" t="str">
        <f t="shared" si="10"/>
        <v>急傾斜地の崩壊</v>
      </c>
      <c r="M296" t="s">
        <v>1681</v>
      </c>
    </row>
    <row r="297" spans="2:13" x14ac:dyDescent="0.15">
      <c r="B297" s="132" t="s">
        <v>699</v>
      </c>
      <c r="C297" s="113" t="s">
        <v>1058</v>
      </c>
      <c r="D297" s="17" t="s">
        <v>1131</v>
      </c>
      <c r="E297" s="99" t="s">
        <v>9</v>
      </c>
      <c r="F297" s="130" t="s">
        <v>55</v>
      </c>
      <c r="G297" s="122" t="str">
        <f t="shared" si="11"/>
        <v>k2755</v>
      </c>
      <c r="H297" s="111" t="str">
        <f t="shared" si="10"/>
        <v>桑本3</v>
      </c>
      <c r="I297" s="115" t="str">
        <f t="shared" si="10"/>
        <v>群馬県甘楽郡下仁田町大字青倉字桑本</v>
      </c>
      <c r="J297" s="111" t="str">
        <f t="shared" si="10"/>
        <v>別図のとおり</v>
      </c>
      <c r="K297" s="123" t="str">
        <f t="shared" si="10"/>
        <v>急傾斜地の崩壊</v>
      </c>
      <c r="M297" t="s">
        <v>1681</v>
      </c>
    </row>
    <row r="298" spans="2:13" x14ac:dyDescent="0.15">
      <c r="B298" s="132" t="s">
        <v>700</v>
      </c>
      <c r="C298" s="113" t="s">
        <v>1059</v>
      </c>
      <c r="D298" s="17" t="s">
        <v>1131</v>
      </c>
      <c r="E298" s="99" t="s">
        <v>9</v>
      </c>
      <c r="F298" s="130" t="s">
        <v>55</v>
      </c>
      <c r="G298" s="122" t="str">
        <f t="shared" si="11"/>
        <v>k2756</v>
      </c>
      <c r="H298" s="111" t="str">
        <f t="shared" si="10"/>
        <v>桑本4</v>
      </c>
      <c r="I298" s="115" t="str">
        <f t="shared" si="10"/>
        <v>群馬県甘楽郡下仁田町大字青倉字桑本</v>
      </c>
      <c r="J298" s="111" t="str">
        <f t="shared" si="10"/>
        <v>別図のとおり</v>
      </c>
      <c r="K298" s="123" t="str">
        <f t="shared" si="10"/>
        <v>急傾斜地の崩壊</v>
      </c>
      <c r="M298" t="s">
        <v>1681</v>
      </c>
    </row>
    <row r="299" spans="2:13" x14ac:dyDescent="0.15">
      <c r="B299" s="132" t="s">
        <v>701</v>
      </c>
      <c r="C299" s="113" t="s">
        <v>975</v>
      </c>
      <c r="D299" s="17" t="s">
        <v>1145</v>
      </c>
      <c r="E299" s="99" t="s">
        <v>9</v>
      </c>
      <c r="F299" s="130" t="s">
        <v>55</v>
      </c>
      <c r="G299" s="122" t="str">
        <f t="shared" si="11"/>
        <v>k2757</v>
      </c>
      <c r="H299" s="111" t="str">
        <f t="shared" si="10"/>
        <v>小河原1</v>
      </c>
      <c r="I299" s="115" t="str">
        <f t="shared" si="10"/>
        <v>群馬県甘楽郡下仁田町大字青倉字小河原</v>
      </c>
      <c r="J299" s="111" t="str">
        <f t="shared" si="10"/>
        <v>別図のとおり</v>
      </c>
      <c r="K299" s="123" t="str">
        <f t="shared" si="10"/>
        <v>急傾斜地の崩壊</v>
      </c>
      <c r="M299" t="s">
        <v>1681</v>
      </c>
    </row>
    <row r="300" spans="2:13" x14ac:dyDescent="0.15">
      <c r="B300" s="132" t="s">
        <v>702</v>
      </c>
      <c r="C300" s="113" t="s">
        <v>1060</v>
      </c>
      <c r="D300" s="17" t="s">
        <v>1172</v>
      </c>
      <c r="E300" s="99" t="s">
        <v>9</v>
      </c>
      <c r="F300" s="130" t="s">
        <v>55</v>
      </c>
      <c r="G300" s="122" t="str">
        <f t="shared" si="11"/>
        <v>k2758</v>
      </c>
      <c r="H300" s="111" t="str">
        <f t="shared" si="10"/>
        <v>峯大石1</v>
      </c>
      <c r="I300" s="115" t="str">
        <f t="shared" si="10"/>
        <v>群馬県甘楽郡下仁田町大字青倉字峰大石</v>
      </c>
      <c r="J300" s="111" t="str">
        <f t="shared" si="10"/>
        <v>別図のとおり</v>
      </c>
      <c r="K300" s="123" t="str">
        <f t="shared" si="10"/>
        <v>急傾斜地の崩壊</v>
      </c>
      <c r="M300" t="s">
        <v>1681</v>
      </c>
    </row>
    <row r="301" spans="2:13" x14ac:dyDescent="0.15">
      <c r="B301" s="132" t="s">
        <v>703</v>
      </c>
      <c r="C301" s="113" t="s">
        <v>1061</v>
      </c>
      <c r="D301" s="17" t="s">
        <v>1213</v>
      </c>
      <c r="E301" s="99" t="s">
        <v>9</v>
      </c>
      <c r="F301" s="130" t="s">
        <v>55</v>
      </c>
      <c r="G301" s="122" t="str">
        <f t="shared" si="11"/>
        <v>k2759</v>
      </c>
      <c r="H301" s="111" t="str">
        <f t="shared" si="10"/>
        <v>峯大石2</v>
      </c>
      <c r="I301" s="115" t="str">
        <f t="shared" si="10"/>
        <v>群馬県甘楽郡下仁田町大字青倉字峯大石</v>
      </c>
      <c r="J301" s="111" t="str">
        <f t="shared" si="10"/>
        <v>別図のとおり</v>
      </c>
      <c r="K301" s="123" t="str">
        <f t="shared" si="10"/>
        <v>急傾斜地の崩壊</v>
      </c>
      <c r="M301" t="s">
        <v>1681</v>
      </c>
    </row>
    <row r="302" spans="2:13" x14ac:dyDescent="0.15">
      <c r="B302" s="132" t="s">
        <v>704</v>
      </c>
      <c r="C302" s="113" t="s">
        <v>1062</v>
      </c>
      <c r="D302" s="17" t="s">
        <v>1213</v>
      </c>
      <c r="E302" s="99" t="s">
        <v>9</v>
      </c>
      <c r="F302" s="130" t="s">
        <v>55</v>
      </c>
      <c r="G302" s="122" t="str">
        <f t="shared" si="11"/>
        <v>k2760</v>
      </c>
      <c r="H302" s="111" t="str">
        <f t="shared" si="10"/>
        <v>峯大石4</v>
      </c>
      <c r="I302" s="115" t="str">
        <f t="shared" si="10"/>
        <v>群馬県甘楽郡下仁田町大字青倉字峯大石</v>
      </c>
      <c r="J302" s="111" t="str">
        <f t="shared" si="10"/>
        <v>別図のとおり</v>
      </c>
      <c r="K302" s="123" t="str">
        <f t="shared" si="10"/>
        <v>急傾斜地の崩壊</v>
      </c>
      <c r="M302" t="s">
        <v>1681</v>
      </c>
    </row>
    <row r="303" spans="2:13" x14ac:dyDescent="0.15">
      <c r="B303" s="132" t="s">
        <v>705</v>
      </c>
      <c r="C303" s="113" t="s">
        <v>1063</v>
      </c>
      <c r="D303" s="17" t="s">
        <v>1214</v>
      </c>
      <c r="E303" s="99" t="s">
        <v>9</v>
      </c>
      <c r="F303" s="130" t="s">
        <v>55</v>
      </c>
      <c r="G303" s="122" t="str">
        <f t="shared" si="11"/>
        <v>k2761</v>
      </c>
      <c r="H303" s="111" t="str">
        <f t="shared" si="10"/>
        <v>赤谷4</v>
      </c>
      <c r="I303" s="115" t="str">
        <f t="shared" si="10"/>
        <v>群馬県甘楽郡下仁田町大字青倉字赤谷</v>
      </c>
      <c r="J303" s="111" t="str">
        <f t="shared" si="10"/>
        <v>別図のとおり</v>
      </c>
      <c r="K303" s="123" t="str">
        <f t="shared" si="10"/>
        <v>急傾斜地の崩壊</v>
      </c>
      <c r="M303" t="s">
        <v>1681</v>
      </c>
    </row>
    <row r="304" spans="2:13" x14ac:dyDescent="0.15">
      <c r="B304" s="132" t="s">
        <v>706</v>
      </c>
      <c r="C304" s="113" t="s">
        <v>1064</v>
      </c>
      <c r="D304" s="17" t="s">
        <v>1214</v>
      </c>
      <c r="E304" s="99" t="s">
        <v>9</v>
      </c>
      <c r="F304" s="130" t="s">
        <v>55</v>
      </c>
      <c r="G304" s="122" t="str">
        <f t="shared" si="11"/>
        <v>k2762</v>
      </c>
      <c r="H304" s="111" t="str">
        <f t="shared" si="10"/>
        <v>赤谷5</v>
      </c>
      <c r="I304" s="115" t="str">
        <f t="shared" si="10"/>
        <v>群馬県甘楽郡下仁田町大字青倉字赤谷</v>
      </c>
      <c r="J304" s="111" t="str">
        <f t="shared" si="10"/>
        <v>別図のとおり</v>
      </c>
      <c r="K304" s="123" t="str">
        <f t="shared" si="10"/>
        <v>急傾斜地の崩壊</v>
      </c>
      <c r="M304" t="s">
        <v>1681</v>
      </c>
    </row>
    <row r="305" spans="2:13" x14ac:dyDescent="0.15">
      <c r="B305" s="132" t="s">
        <v>707</v>
      </c>
      <c r="C305" s="113" t="s">
        <v>1065</v>
      </c>
      <c r="D305" s="17" t="s">
        <v>1214</v>
      </c>
      <c r="E305" s="99" t="s">
        <v>9</v>
      </c>
      <c r="F305" s="130" t="s">
        <v>55</v>
      </c>
      <c r="G305" s="122" t="str">
        <f t="shared" si="11"/>
        <v>k2763</v>
      </c>
      <c r="H305" s="111" t="str">
        <f t="shared" si="10"/>
        <v>赤谷6</v>
      </c>
      <c r="I305" s="115" t="str">
        <f t="shared" si="10"/>
        <v>群馬県甘楽郡下仁田町大字青倉字赤谷</v>
      </c>
      <c r="J305" s="111" t="str">
        <f t="shared" si="10"/>
        <v>別図のとおり</v>
      </c>
      <c r="K305" s="123" t="str">
        <f t="shared" si="10"/>
        <v>急傾斜地の崩壊</v>
      </c>
      <c r="M305" t="s">
        <v>1681</v>
      </c>
    </row>
    <row r="306" spans="2:13" x14ac:dyDescent="0.15">
      <c r="B306" s="132" t="s">
        <v>708</v>
      </c>
      <c r="C306" s="113" t="s">
        <v>1066</v>
      </c>
      <c r="D306" s="17" t="s">
        <v>1214</v>
      </c>
      <c r="E306" s="99" t="s">
        <v>9</v>
      </c>
      <c r="F306" s="130" t="s">
        <v>55</v>
      </c>
      <c r="G306" s="122" t="str">
        <f t="shared" si="11"/>
        <v>k2764</v>
      </c>
      <c r="H306" s="111" t="str">
        <f t="shared" si="10"/>
        <v>赤谷7</v>
      </c>
      <c r="I306" s="115" t="str">
        <f t="shared" si="10"/>
        <v>群馬県甘楽郡下仁田町大字青倉字赤谷</v>
      </c>
      <c r="J306" s="111" t="str">
        <f t="shared" si="10"/>
        <v>別図のとおり</v>
      </c>
      <c r="K306" s="123" t="str">
        <f t="shared" si="10"/>
        <v>急傾斜地の崩壊</v>
      </c>
      <c r="M306" t="s">
        <v>1681</v>
      </c>
    </row>
    <row r="307" spans="2:13" x14ac:dyDescent="0.15">
      <c r="B307" s="132" t="s">
        <v>709</v>
      </c>
      <c r="C307" s="113" t="s">
        <v>1067</v>
      </c>
      <c r="D307" s="17" t="s">
        <v>1149</v>
      </c>
      <c r="E307" s="99" t="s">
        <v>9</v>
      </c>
      <c r="F307" s="130" t="s">
        <v>55</v>
      </c>
      <c r="G307" s="122" t="str">
        <f t="shared" si="11"/>
        <v>k2765-1</v>
      </c>
      <c r="H307" s="111" t="str">
        <f t="shared" si="10"/>
        <v>七久保1-1</v>
      </c>
      <c r="I307" s="115" t="str">
        <f t="shared" si="10"/>
        <v>群馬県甘楽郡下仁田町大字青倉字七久保</v>
      </c>
      <c r="J307" s="111" t="str">
        <f t="shared" si="10"/>
        <v>別図のとおり</v>
      </c>
      <c r="K307" s="123" t="str">
        <f t="shared" si="10"/>
        <v>急傾斜地の崩壊</v>
      </c>
      <c r="M307" t="s">
        <v>1681</v>
      </c>
    </row>
    <row r="308" spans="2:13" x14ac:dyDescent="0.15">
      <c r="B308" s="132" t="s">
        <v>710</v>
      </c>
      <c r="C308" s="113" t="s">
        <v>1068</v>
      </c>
      <c r="D308" s="17" t="s">
        <v>1149</v>
      </c>
      <c r="E308" s="99" t="s">
        <v>9</v>
      </c>
      <c r="F308" s="130" t="s">
        <v>55</v>
      </c>
      <c r="G308" s="122" t="str">
        <f t="shared" si="11"/>
        <v>k2765-2</v>
      </c>
      <c r="H308" s="111" t="str">
        <f t="shared" si="10"/>
        <v>七久保1-2</v>
      </c>
      <c r="I308" s="115" t="str">
        <f t="shared" si="10"/>
        <v>群馬県甘楽郡下仁田町大字青倉字七久保</v>
      </c>
      <c r="J308" s="111" t="str">
        <f t="shared" si="10"/>
        <v>別図のとおり</v>
      </c>
      <c r="K308" s="123" t="str">
        <f t="shared" si="10"/>
        <v>急傾斜地の崩壊</v>
      </c>
      <c r="M308" t="s">
        <v>1681</v>
      </c>
    </row>
    <row r="309" spans="2:13" x14ac:dyDescent="0.15">
      <c r="B309" s="132" t="s">
        <v>711</v>
      </c>
      <c r="C309" s="113" t="s">
        <v>1069</v>
      </c>
      <c r="D309" s="17" t="s">
        <v>1149</v>
      </c>
      <c r="E309" s="99" t="s">
        <v>9</v>
      </c>
      <c r="F309" s="130" t="s">
        <v>55</v>
      </c>
      <c r="G309" s="122" t="str">
        <f t="shared" si="11"/>
        <v>k2766</v>
      </c>
      <c r="H309" s="111" t="str">
        <f t="shared" si="10"/>
        <v>七久保2</v>
      </c>
      <c r="I309" s="115" t="str">
        <f t="shared" si="10"/>
        <v>群馬県甘楽郡下仁田町大字青倉字七久保</v>
      </c>
      <c r="J309" s="111" t="str">
        <f t="shared" si="10"/>
        <v>別図のとおり</v>
      </c>
      <c r="K309" s="123" t="str">
        <f t="shared" si="10"/>
        <v>急傾斜地の崩壊</v>
      </c>
      <c r="M309" t="s">
        <v>1681</v>
      </c>
    </row>
    <row r="310" spans="2:13" x14ac:dyDescent="0.15">
      <c r="B310" s="132" t="s">
        <v>712</v>
      </c>
      <c r="C310" s="113" t="s">
        <v>1070</v>
      </c>
      <c r="D310" s="17" t="s">
        <v>1149</v>
      </c>
      <c r="E310" s="99" t="s">
        <v>9</v>
      </c>
      <c r="F310" s="130" t="s">
        <v>55</v>
      </c>
      <c r="G310" s="122" t="str">
        <f t="shared" si="11"/>
        <v>k2767</v>
      </c>
      <c r="H310" s="111" t="str">
        <f t="shared" si="10"/>
        <v>七久保3</v>
      </c>
      <c r="I310" s="115" t="str">
        <f t="shared" si="10"/>
        <v>群馬県甘楽郡下仁田町大字青倉字七久保</v>
      </c>
      <c r="J310" s="111" t="str">
        <f t="shared" si="10"/>
        <v>別図のとおり</v>
      </c>
      <c r="K310" s="123" t="str">
        <f t="shared" si="10"/>
        <v>急傾斜地の崩壊</v>
      </c>
      <c r="M310" t="s">
        <v>1681</v>
      </c>
    </row>
    <row r="311" spans="2:13" x14ac:dyDescent="0.15">
      <c r="B311" s="132" t="s">
        <v>713</v>
      </c>
      <c r="C311" s="113" t="s">
        <v>1071</v>
      </c>
      <c r="D311" s="17" t="s">
        <v>1131</v>
      </c>
      <c r="E311" s="99" t="s">
        <v>9</v>
      </c>
      <c r="F311" s="130" t="s">
        <v>55</v>
      </c>
      <c r="G311" s="122" t="str">
        <f t="shared" si="11"/>
        <v>-</v>
      </c>
      <c r="H311" s="111" t="str">
        <f t="shared" si="10"/>
        <v>-</v>
      </c>
      <c r="I311" s="115" t="str">
        <f t="shared" si="10"/>
        <v>-</v>
      </c>
      <c r="J311" s="111" t="str">
        <f t="shared" si="10"/>
        <v>-</v>
      </c>
      <c r="K311" s="123" t="str">
        <f t="shared" si="10"/>
        <v>-</v>
      </c>
      <c r="M311">
        <v>0</v>
      </c>
    </row>
    <row r="312" spans="2:13" x14ac:dyDescent="0.15">
      <c r="B312" s="132" t="s">
        <v>714</v>
      </c>
      <c r="C312" s="113" t="s">
        <v>1072</v>
      </c>
      <c r="D312" s="17" t="s">
        <v>1131</v>
      </c>
      <c r="E312" s="99" t="s">
        <v>9</v>
      </c>
      <c r="F312" s="130" t="s">
        <v>55</v>
      </c>
      <c r="G312" s="122" t="str">
        <f t="shared" si="11"/>
        <v>k2768-2</v>
      </c>
      <c r="H312" s="111" t="str">
        <f t="shared" si="10"/>
        <v>青倉1-2</v>
      </c>
      <c r="I312" s="115" t="str">
        <f t="shared" si="10"/>
        <v>群馬県甘楽郡下仁田町大字青倉字桑本</v>
      </c>
      <c r="J312" s="111" t="str">
        <f t="shared" si="10"/>
        <v>別図のとおり</v>
      </c>
      <c r="K312" s="123" t="str">
        <f t="shared" si="10"/>
        <v>急傾斜地の崩壊</v>
      </c>
      <c r="M312" t="s">
        <v>1681</v>
      </c>
    </row>
    <row r="313" spans="2:13" x14ac:dyDescent="0.15">
      <c r="B313" s="132" t="s">
        <v>715</v>
      </c>
      <c r="C313" s="113" t="s">
        <v>1073</v>
      </c>
      <c r="D313" s="17" t="s">
        <v>1131</v>
      </c>
      <c r="E313" s="99" t="s">
        <v>9</v>
      </c>
      <c r="F313" s="130" t="s">
        <v>55</v>
      </c>
      <c r="G313" s="122" t="str">
        <f t="shared" si="11"/>
        <v>k2768-3</v>
      </c>
      <c r="H313" s="111" t="str">
        <f t="shared" si="10"/>
        <v>青倉1-3</v>
      </c>
      <c r="I313" s="115" t="str">
        <f t="shared" si="10"/>
        <v>群馬県甘楽郡下仁田町大字青倉字桑本</v>
      </c>
      <c r="J313" s="111" t="str">
        <f t="shared" si="10"/>
        <v>別図のとおり</v>
      </c>
      <c r="K313" s="123" t="str">
        <f t="shared" si="10"/>
        <v>急傾斜地の崩壊</v>
      </c>
      <c r="M313" t="s">
        <v>1681</v>
      </c>
    </row>
    <row r="314" spans="2:13" x14ac:dyDescent="0.15">
      <c r="B314" s="132" t="s">
        <v>716</v>
      </c>
      <c r="C314" s="113" t="s">
        <v>1074</v>
      </c>
      <c r="D314" s="17" t="s">
        <v>1131</v>
      </c>
      <c r="E314" s="99" t="s">
        <v>9</v>
      </c>
      <c r="F314" s="130" t="s">
        <v>55</v>
      </c>
      <c r="G314" s="122" t="str">
        <f t="shared" si="11"/>
        <v>k2768-4</v>
      </c>
      <c r="H314" s="111" t="str">
        <f t="shared" si="10"/>
        <v>青倉1-4</v>
      </c>
      <c r="I314" s="115" t="str">
        <f t="shared" si="10"/>
        <v>群馬県甘楽郡下仁田町大字青倉字桑本</v>
      </c>
      <c r="J314" s="111" t="str">
        <f t="shared" si="10"/>
        <v>別図のとおり</v>
      </c>
      <c r="K314" s="123" t="str">
        <f t="shared" si="10"/>
        <v>急傾斜地の崩壊</v>
      </c>
      <c r="M314" t="s">
        <v>1681</v>
      </c>
    </row>
    <row r="315" spans="2:13" x14ac:dyDescent="0.15">
      <c r="B315" s="132" t="s">
        <v>717</v>
      </c>
      <c r="C315" s="113" t="s">
        <v>1075</v>
      </c>
      <c r="D315" s="17" t="s">
        <v>1131</v>
      </c>
      <c r="E315" s="99" t="s">
        <v>9</v>
      </c>
      <c r="F315" s="130" t="s">
        <v>55</v>
      </c>
      <c r="G315" s="122" t="str">
        <f t="shared" si="11"/>
        <v>k2769</v>
      </c>
      <c r="H315" s="111" t="str">
        <f t="shared" si="10"/>
        <v>青倉2</v>
      </c>
      <c r="I315" s="115" t="str">
        <f t="shared" si="10"/>
        <v>群馬県甘楽郡下仁田町大字青倉字桑本</v>
      </c>
      <c r="J315" s="111" t="str">
        <f t="shared" si="10"/>
        <v>別図のとおり</v>
      </c>
      <c r="K315" s="123" t="str">
        <f t="shared" si="10"/>
        <v>急傾斜地の崩壊</v>
      </c>
      <c r="M315" t="s">
        <v>1681</v>
      </c>
    </row>
    <row r="316" spans="2:13" x14ac:dyDescent="0.15">
      <c r="B316" s="132" t="s">
        <v>718</v>
      </c>
      <c r="C316" s="113" t="s">
        <v>1076</v>
      </c>
      <c r="D316" s="17" t="s">
        <v>1215</v>
      </c>
      <c r="E316" s="99" t="s">
        <v>9</v>
      </c>
      <c r="F316" s="130" t="s">
        <v>55</v>
      </c>
      <c r="G316" s="122" t="str">
        <f t="shared" si="11"/>
        <v>k2770-1</v>
      </c>
      <c r="H316" s="111" t="str">
        <f t="shared" si="10"/>
        <v>鷹ノ巣1-1</v>
      </c>
      <c r="I316" s="115" t="str">
        <f t="shared" si="10"/>
        <v>群馬県甘楽郡下仁田町大字栗山字鷹ノ巣</v>
      </c>
      <c r="J316" s="111" t="str">
        <f t="shared" si="10"/>
        <v>別図のとおり</v>
      </c>
      <c r="K316" s="123" t="str">
        <f t="shared" si="10"/>
        <v>急傾斜地の崩壊</v>
      </c>
      <c r="M316" t="s">
        <v>1681</v>
      </c>
    </row>
    <row r="317" spans="2:13" x14ac:dyDescent="0.15">
      <c r="B317" s="132" t="s">
        <v>719</v>
      </c>
      <c r="C317" s="113" t="s">
        <v>1077</v>
      </c>
      <c r="D317" s="17" t="s">
        <v>1215</v>
      </c>
      <c r="E317" s="99" t="s">
        <v>9</v>
      </c>
      <c r="F317" s="130" t="s">
        <v>55</v>
      </c>
      <c r="G317" s="122" t="str">
        <f t="shared" si="11"/>
        <v>k2770-2</v>
      </c>
      <c r="H317" s="111" t="str">
        <f t="shared" si="10"/>
        <v>鷹ノ巣1-2</v>
      </c>
      <c r="I317" s="115" t="str">
        <f t="shared" si="10"/>
        <v>群馬県甘楽郡下仁田町大字栗山字鷹ノ巣</v>
      </c>
      <c r="J317" s="111" t="str">
        <f t="shared" si="10"/>
        <v>別図のとおり</v>
      </c>
      <c r="K317" s="123" t="str">
        <f t="shared" si="10"/>
        <v>急傾斜地の崩壊</v>
      </c>
      <c r="M317" t="s">
        <v>1681</v>
      </c>
    </row>
    <row r="318" spans="2:13" x14ac:dyDescent="0.15">
      <c r="B318" s="132" t="s">
        <v>720</v>
      </c>
      <c r="C318" s="113" t="s">
        <v>1078</v>
      </c>
      <c r="D318" s="17" t="s">
        <v>1215</v>
      </c>
      <c r="E318" s="99" t="s">
        <v>9</v>
      </c>
      <c r="F318" s="130" t="s">
        <v>55</v>
      </c>
      <c r="G318" s="122" t="str">
        <f t="shared" si="11"/>
        <v>k2771-1</v>
      </c>
      <c r="H318" s="111" t="str">
        <f t="shared" si="10"/>
        <v>鷹ノ巣2-1</v>
      </c>
      <c r="I318" s="115" t="str">
        <f t="shared" si="10"/>
        <v>群馬県甘楽郡下仁田町大字栗山字鷹ノ巣</v>
      </c>
      <c r="J318" s="111" t="str">
        <f t="shared" si="10"/>
        <v>別図のとおり</v>
      </c>
      <c r="K318" s="123" t="str">
        <f t="shared" si="10"/>
        <v>急傾斜地の崩壊</v>
      </c>
      <c r="M318" t="s">
        <v>1681</v>
      </c>
    </row>
    <row r="319" spans="2:13" x14ac:dyDescent="0.15">
      <c r="B319" s="132" t="s">
        <v>721</v>
      </c>
      <c r="C319" s="113" t="s">
        <v>1079</v>
      </c>
      <c r="D319" s="17" t="s">
        <v>1215</v>
      </c>
      <c r="E319" s="99" t="s">
        <v>9</v>
      </c>
      <c r="F319" s="130" t="s">
        <v>55</v>
      </c>
      <c r="G319" s="122" t="str">
        <f t="shared" si="11"/>
        <v>k2771-2</v>
      </c>
      <c r="H319" s="111" t="str">
        <f t="shared" si="10"/>
        <v>鷹ノ巣2-2</v>
      </c>
      <c r="I319" s="115" t="str">
        <f t="shared" si="10"/>
        <v>群馬県甘楽郡下仁田町大字栗山字鷹ノ巣</v>
      </c>
      <c r="J319" s="111" t="str">
        <f t="shared" si="10"/>
        <v>別図のとおり</v>
      </c>
      <c r="K319" s="123" t="str">
        <f t="shared" si="10"/>
        <v>急傾斜地の崩壊</v>
      </c>
      <c r="M319" t="s">
        <v>1681</v>
      </c>
    </row>
    <row r="320" spans="2:13" x14ac:dyDescent="0.15">
      <c r="B320" s="132" t="s">
        <v>722</v>
      </c>
      <c r="C320" s="113" t="s">
        <v>1080</v>
      </c>
      <c r="D320" s="17" t="s">
        <v>1152</v>
      </c>
      <c r="E320" s="99" t="s">
        <v>9</v>
      </c>
      <c r="F320" s="130" t="s">
        <v>55</v>
      </c>
      <c r="G320" s="122" t="str">
        <f t="shared" si="11"/>
        <v>k2772</v>
      </c>
      <c r="H320" s="111" t="str">
        <f t="shared" si="10"/>
        <v>下栗山1</v>
      </c>
      <c r="I320" s="115" t="str">
        <f t="shared" si="10"/>
        <v>群馬県甘楽郡下仁田町大字栗山字下栗山</v>
      </c>
      <c r="J320" s="111" t="str">
        <f t="shared" si="10"/>
        <v>別図のとおり</v>
      </c>
      <c r="K320" s="123" t="str">
        <f t="shared" si="10"/>
        <v>急傾斜地の崩壊</v>
      </c>
      <c r="M320" t="s">
        <v>1681</v>
      </c>
    </row>
    <row r="321" spans="2:13" x14ac:dyDescent="0.15">
      <c r="B321" s="132" t="s">
        <v>723</v>
      </c>
      <c r="C321" s="113" t="s">
        <v>1081</v>
      </c>
      <c r="D321" s="17" t="s">
        <v>1175</v>
      </c>
      <c r="E321" s="99" t="s">
        <v>9</v>
      </c>
      <c r="F321" s="130" t="s">
        <v>55</v>
      </c>
      <c r="G321" s="122" t="str">
        <f t="shared" si="11"/>
        <v>k2773</v>
      </c>
      <c r="H321" s="111" t="str">
        <f t="shared" si="10"/>
        <v>上栗山3</v>
      </c>
      <c r="I321" s="115" t="str">
        <f t="shared" si="10"/>
        <v>群馬県甘楽郡下仁田町大字栗山字上栗山</v>
      </c>
      <c r="J321" s="111" t="str">
        <f t="shared" si="10"/>
        <v>別図のとおり</v>
      </c>
      <c r="K321" s="123" t="str">
        <f t="shared" si="10"/>
        <v>急傾斜地の崩壊</v>
      </c>
      <c r="M321" t="s">
        <v>1681</v>
      </c>
    </row>
    <row r="322" spans="2:13" x14ac:dyDescent="0.15">
      <c r="B322" s="132" t="s">
        <v>724</v>
      </c>
      <c r="C322" s="113" t="s">
        <v>1082</v>
      </c>
      <c r="D322" s="17" t="s">
        <v>1175</v>
      </c>
      <c r="E322" s="99" t="s">
        <v>9</v>
      </c>
      <c r="F322" s="130" t="s">
        <v>55</v>
      </c>
      <c r="G322" s="122" t="str">
        <f t="shared" si="11"/>
        <v>k2774</v>
      </c>
      <c r="H322" s="111" t="str">
        <f t="shared" si="10"/>
        <v>上栗山4</v>
      </c>
      <c r="I322" s="115" t="str">
        <f t="shared" si="10"/>
        <v>群馬県甘楽郡下仁田町大字栗山字上栗山</v>
      </c>
      <c r="J322" s="111" t="str">
        <f t="shared" si="10"/>
        <v>別図のとおり</v>
      </c>
      <c r="K322" s="123" t="str">
        <f t="shared" si="10"/>
        <v>急傾斜地の崩壊</v>
      </c>
      <c r="M322" t="s">
        <v>1681</v>
      </c>
    </row>
    <row r="323" spans="2:13" x14ac:dyDescent="0.15">
      <c r="B323" s="132" t="s">
        <v>725</v>
      </c>
      <c r="C323" s="113" t="s">
        <v>1083</v>
      </c>
      <c r="D323" s="17" t="s">
        <v>1175</v>
      </c>
      <c r="E323" s="99" t="s">
        <v>9</v>
      </c>
      <c r="F323" s="130" t="s">
        <v>55</v>
      </c>
      <c r="G323" s="122" t="str">
        <f t="shared" si="11"/>
        <v>k2775</v>
      </c>
      <c r="H323" s="111" t="str">
        <f t="shared" si="10"/>
        <v>上栗山5</v>
      </c>
      <c r="I323" s="115" t="str">
        <f t="shared" si="10"/>
        <v>群馬県甘楽郡下仁田町大字栗山字上栗山</v>
      </c>
      <c r="J323" s="111" t="str">
        <f t="shared" si="10"/>
        <v>別図のとおり</v>
      </c>
      <c r="K323" s="123" t="str">
        <f t="shared" si="10"/>
        <v>急傾斜地の崩壊</v>
      </c>
      <c r="M323" t="s">
        <v>1681</v>
      </c>
    </row>
    <row r="324" spans="2:13" x14ac:dyDescent="0.15">
      <c r="B324" s="132" t="s">
        <v>726</v>
      </c>
      <c r="C324" s="113" t="s">
        <v>1084</v>
      </c>
      <c r="D324" s="17" t="s">
        <v>1176</v>
      </c>
      <c r="E324" s="99" t="s">
        <v>9</v>
      </c>
      <c r="F324" s="130" t="s">
        <v>55</v>
      </c>
      <c r="G324" s="122" t="str">
        <f t="shared" si="11"/>
        <v>k2776</v>
      </c>
      <c r="H324" s="111" t="str">
        <f t="shared" si="10"/>
        <v>高倉1</v>
      </c>
      <c r="I324" s="115" t="str">
        <f t="shared" si="10"/>
        <v>群馬県甘楽郡下仁田町大字栗山字高倉</v>
      </c>
      <c r="J324" s="111" t="str">
        <f t="shared" si="10"/>
        <v>別図のとおり</v>
      </c>
      <c r="K324" s="123" t="str">
        <f t="shared" ref="K324:K363" si="12">IF($M324="○",F324,"-")</f>
        <v>急傾斜地の崩壊</v>
      </c>
      <c r="M324" t="s">
        <v>1681</v>
      </c>
    </row>
    <row r="325" spans="2:13" x14ac:dyDescent="0.15">
      <c r="B325" s="132" t="s">
        <v>727</v>
      </c>
      <c r="C325" s="113" t="s">
        <v>1085</v>
      </c>
      <c r="D325" s="17" t="s">
        <v>1176</v>
      </c>
      <c r="E325" s="99" t="s">
        <v>9</v>
      </c>
      <c r="F325" s="130" t="s">
        <v>55</v>
      </c>
      <c r="G325" s="122" t="str">
        <f t="shared" si="11"/>
        <v>k2777</v>
      </c>
      <c r="H325" s="111" t="str">
        <f t="shared" ref="H325:J363" si="13">IF($M325="○",C325,"-")</f>
        <v>高倉2</v>
      </c>
      <c r="I325" s="115" t="str">
        <f t="shared" si="13"/>
        <v>群馬県甘楽郡下仁田町大字栗山字高倉</v>
      </c>
      <c r="J325" s="111" t="str">
        <f t="shared" si="13"/>
        <v>別図のとおり</v>
      </c>
      <c r="K325" s="123" t="str">
        <f t="shared" si="12"/>
        <v>急傾斜地の崩壊</v>
      </c>
      <c r="M325" t="s">
        <v>1681</v>
      </c>
    </row>
    <row r="326" spans="2:13" x14ac:dyDescent="0.15">
      <c r="B326" s="132" t="s">
        <v>728</v>
      </c>
      <c r="C326" s="113" t="s">
        <v>1086</v>
      </c>
      <c r="D326" s="17" t="s">
        <v>1176</v>
      </c>
      <c r="E326" s="99" t="s">
        <v>9</v>
      </c>
      <c r="F326" s="130" t="s">
        <v>55</v>
      </c>
      <c r="G326" s="122" t="str">
        <f t="shared" ref="G326:G363" si="14">IF(M326="○",B326,"-")</f>
        <v>k2778</v>
      </c>
      <c r="H326" s="111" t="str">
        <f t="shared" si="13"/>
        <v>高倉3</v>
      </c>
      <c r="I326" s="115" t="str">
        <f t="shared" si="13"/>
        <v>群馬県甘楽郡下仁田町大字栗山字高倉</v>
      </c>
      <c r="J326" s="111" t="str">
        <f t="shared" si="13"/>
        <v>別図のとおり</v>
      </c>
      <c r="K326" s="123" t="str">
        <f t="shared" si="12"/>
        <v>急傾斜地の崩壊</v>
      </c>
      <c r="M326" t="s">
        <v>1681</v>
      </c>
    </row>
    <row r="327" spans="2:13" x14ac:dyDescent="0.15">
      <c r="B327" s="132" t="s">
        <v>729</v>
      </c>
      <c r="C327" s="113" t="s">
        <v>1087</v>
      </c>
      <c r="D327" s="17" t="s">
        <v>1176</v>
      </c>
      <c r="E327" s="99" t="s">
        <v>9</v>
      </c>
      <c r="F327" s="130" t="s">
        <v>55</v>
      </c>
      <c r="G327" s="122" t="str">
        <f t="shared" si="14"/>
        <v>k2779</v>
      </c>
      <c r="H327" s="111" t="str">
        <f t="shared" si="13"/>
        <v>高倉4</v>
      </c>
      <c r="I327" s="115" t="str">
        <f t="shared" si="13"/>
        <v>群馬県甘楽郡下仁田町大字栗山字高倉</v>
      </c>
      <c r="J327" s="111" t="str">
        <f t="shared" si="13"/>
        <v>別図のとおり</v>
      </c>
      <c r="K327" s="123" t="str">
        <f t="shared" si="12"/>
        <v>急傾斜地の崩壊</v>
      </c>
      <c r="M327" t="s">
        <v>1681</v>
      </c>
    </row>
    <row r="328" spans="2:13" x14ac:dyDescent="0.15">
      <c r="B328" s="132" t="s">
        <v>730</v>
      </c>
      <c r="C328" s="113" t="s">
        <v>1088</v>
      </c>
      <c r="D328" s="17" t="s">
        <v>1216</v>
      </c>
      <c r="E328" s="99" t="s">
        <v>9</v>
      </c>
      <c r="F328" s="130" t="s">
        <v>55</v>
      </c>
      <c r="G328" s="122" t="str">
        <f t="shared" si="14"/>
        <v>k2780</v>
      </c>
      <c r="H328" s="111" t="str">
        <f t="shared" si="13"/>
        <v>千沢1</v>
      </c>
      <c r="I328" s="115" t="str">
        <f t="shared" si="13"/>
        <v>群馬県甘楽郡下仁田町大字吉崎字千沢</v>
      </c>
      <c r="J328" s="111" t="str">
        <f t="shared" si="13"/>
        <v>別図のとおり</v>
      </c>
      <c r="K328" s="123" t="str">
        <f t="shared" si="12"/>
        <v>急傾斜地の崩壊</v>
      </c>
      <c r="M328" t="s">
        <v>1681</v>
      </c>
    </row>
    <row r="329" spans="2:13" x14ac:dyDescent="0.15">
      <c r="B329" s="132" t="s">
        <v>731</v>
      </c>
      <c r="C329" s="113" t="s">
        <v>1089</v>
      </c>
      <c r="D329" s="17" t="s">
        <v>1217</v>
      </c>
      <c r="E329" s="99" t="s">
        <v>9</v>
      </c>
      <c r="F329" s="130" t="s">
        <v>55</v>
      </c>
      <c r="G329" s="122" t="str">
        <f t="shared" si="14"/>
        <v>k2781-1</v>
      </c>
      <c r="H329" s="111" t="str">
        <f t="shared" si="13"/>
        <v>岩山1-1</v>
      </c>
      <c r="I329" s="115" t="str">
        <f t="shared" si="13"/>
        <v>群馬県甘楽郡下仁田町大字吉崎字岩山</v>
      </c>
      <c r="J329" s="111" t="str">
        <f t="shared" si="13"/>
        <v>別図のとおり</v>
      </c>
      <c r="K329" s="123" t="str">
        <f t="shared" si="12"/>
        <v>急傾斜地の崩壊</v>
      </c>
      <c r="M329" t="s">
        <v>1681</v>
      </c>
    </row>
    <row r="330" spans="2:13" x14ac:dyDescent="0.15">
      <c r="B330" s="132" t="s">
        <v>732</v>
      </c>
      <c r="C330" s="113" t="s">
        <v>1090</v>
      </c>
      <c r="D330" s="17" t="s">
        <v>1217</v>
      </c>
      <c r="E330" s="99" t="s">
        <v>9</v>
      </c>
      <c r="F330" s="130" t="s">
        <v>55</v>
      </c>
      <c r="G330" s="122" t="str">
        <f t="shared" si="14"/>
        <v>k2781-2</v>
      </c>
      <c r="H330" s="111" t="str">
        <f t="shared" si="13"/>
        <v>岩山1-2</v>
      </c>
      <c r="I330" s="115" t="str">
        <f t="shared" si="13"/>
        <v>群馬県甘楽郡下仁田町大字吉崎字岩山</v>
      </c>
      <c r="J330" s="111" t="str">
        <f t="shared" si="13"/>
        <v>別図のとおり</v>
      </c>
      <c r="K330" s="123" t="str">
        <f t="shared" si="12"/>
        <v>急傾斜地の崩壊</v>
      </c>
      <c r="M330" t="s">
        <v>1681</v>
      </c>
    </row>
    <row r="331" spans="2:13" x14ac:dyDescent="0.15">
      <c r="B331" s="132" t="s">
        <v>733</v>
      </c>
      <c r="C331" s="113" t="s">
        <v>1091</v>
      </c>
      <c r="D331" s="17" t="s">
        <v>1218</v>
      </c>
      <c r="E331" s="99" t="s">
        <v>9</v>
      </c>
      <c r="F331" s="130" t="s">
        <v>55</v>
      </c>
      <c r="G331" s="122" t="str">
        <f t="shared" si="14"/>
        <v>k2782</v>
      </c>
      <c r="H331" s="111" t="str">
        <f t="shared" si="13"/>
        <v>下吉崎1</v>
      </c>
      <c r="I331" s="115" t="str">
        <f t="shared" si="13"/>
        <v>群馬県甘楽郡下仁田町大字吉崎字下吉崎</v>
      </c>
      <c r="J331" s="111" t="str">
        <f t="shared" si="13"/>
        <v>別図のとおり</v>
      </c>
      <c r="K331" s="123" t="str">
        <f t="shared" si="12"/>
        <v>急傾斜地の崩壊</v>
      </c>
      <c r="M331" t="s">
        <v>1681</v>
      </c>
    </row>
    <row r="332" spans="2:13" x14ac:dyDescent="0.15">
      <c r="B332" s="132" t="s">
        <v>734</v>
      </c>
      <c r="C332" s="113" t="s">
        <v>1092</v>
      </c>
      <c r="D332" s="17" t="s">
        <v>1218</v>
      </c>
      <c r="E332" s="99" t="s">
        <v>9</v>
      </c>
      <c r="F332" s="130" t="s">
        <v>55</v>
      </c>
      <c r="G332" s="122" t="str">
        <f t="shared" si="14"/>
        <v>k2783</v>
      </c>
      <c r="H332" s="111" t="str">
        <f t="shared" si="13"/>
        <v>下吉崎2</v>
      </c>
      <c r="I332" s="115" t="str">
        <f t="shared" si="13"/>
        <v>群馬県甘楽郡下仁田町大字吉崎字下吉崎</v>
      </c>
      <c r="J332" s="111" t="str">
        <f t="shared" si="13"/>
        <v>別図のとおり</v>
      </c>
      <c r="K332" s="123" t="str">
        <f t="shared" si="12"/>
        <v>急傾斜地の崩壊</v>
      </c>
      <c r="M332" t="s">
        <v>1681</v>
      </c>
    </row>
    <row r="333" spans="2:13" x14ac:dyDescent="0.15">
      <c r="B333" s="132" t="s">
        <v>735</v>
      </c>
      <c r="C333" s="113" t="s">
        <v>1093</v>
      </c>
      <c r="D333" s="17" t="s">
        <v>1158</v>
      </c>
      <c r="E333" s="99" t="s">
        <v>9</v>
      </c>
      <c r="F333" s="130" t="s">
        <v>55</v>
      </c>
      <c r="G333" s="122" t="str">
        <f t="shared" si="14"/>
        <v>k2784</v>
      </c>
      <c r="H333" s="111" t="str">
        <f t="shared" si="13"/>
        <v>安楽地1</v>
      </c>
      <c r="I333" s="115" t="str">
        <f t="shared" si="13"/>
        <v>群馬県甘楽郡下仁田町馬山</v>
      </c>
      <c r="J333" s="111" t="str">
        <f t="shared" si="13"/>
        <v>別図のとおり</v>
      </c>
      <c r="K333" s="123" t="str">
        <f t="shared" si="12"/>
        <v>急傾斜地の崩壊</v>
      </c>
      <c r="M333" t="s">
        <v>1681</v>
      </c>
    </row>
    <row r="334" spans="2:13" x14ac:dyDescent="0.15">
      <c r="B334" s="132" t="s">
        <v>736</v>
      </c>
      <c r="C334" s="113" t="s">
        <v>1094</v>
      </c>
      <c r="D334" s="17" t="s">
        <v>1158</v>
      </c>
      <c r="E334" s="99" t="s">
        <v>9</v>
      </c>
      <c r="F334" s="130" t="s">
        <v>55</v>
      </c>
      <c r="G334" s="122" t="str">
        <f t="shared" si="14"/>
        <v>k2785</v>
      </c>
      <c r="H334" s="111" t="str">
        <f t="shared" si="13"/>
        <v>安楽地2</v>
      </c>
      <c r="I334" s="115" t="str">
        <f t="shared" si="13"/>
        <v>群馬県甘楽郡下仁田町馬山</v>
      </c>
      <c r="J334" s="111" t="str">
        <f t="shared" si="13"/>
        <v>別図のとおり</v>
      </c>
      <c r="K334" s="123" t="str">
        <f t="shared" si="12"/>
        <v>急傾斜地の崩壊</v>
      </c>
      <c r="M334" t="s">
        <v>1681</v>
      </c>
    </row>
    <row r="335" spans="2:13" x14ac:dyDescent="0.15">
      <c r="B335" s="132" t="s">
        <v>737</v>
      </c>
      <c r="C335" s="113" t="s">
        <v>1095</v>
      </c>
      <c r="D335" s="17" t="s">
        <v>1158</v>
      </c>
      <c r="E335" s="99" t="s">
        <v>9</v>
      </c>
      <c r="F335" s="130" t="s">
        <v>55</v>
      </c>
      <c r="G335" s="122" t="str">
        <f t="shared" si="14"/>
        <v>k2786</v>
      </c>
      <c r="H335" s="111" t="str">
        <f t="shared" si="13"/>
        <v>横瀬1</v>
      </c>
      <c r="I335" s="115" t="str">
        <f t="shared" si="13"/>
        <v>群馬県甘楽郡下仁田町馬山</v>
      </c>
      <c r="J335" s="111" t="str">
        <f t="shared" si="13"/>
        <v>別図のとおり</v>
      </c>
      <c r="K335" s="123" t="str">
        <f t="shared" si="12"/>
        <v>急傾斜地の崩壊</v>
      </c>
      <c r="M335" t="s">
        <v>1681</v>
      </c>
    </row>
    <row r="336" spans="2:13" x14ac:dyDescent="0.15">
      <c r="B336" s="132" t="s">
        <v>738</v>
      </c>
      <c r="C336" s="113" t="s">
        <v>1096</v>
      </c>
      <c r="D336" s="17" t="s">
        <v>1158</v>
      </c>
      <c r="E336" s="99" t="s">
        <v>9</v>
      </c>
      <c r="F336" s="130" t="s">
        <v>55</v>
      </c>
      <c r="G336" s="122" t="str">
        <f t="shared" si="14"/>
        <v>k2787</v>
      </c>
      <c r="H336" s="111" t="str">
        <f t="shared" si="13"/>
        <v>上横瀬1</v>
      </c>
      <c r="I336" s="115" t="str">
        <f t="shared" si="13"/>
        <v>群馬県甘楽郡下仁田町馬山</v>
      </c>
      <c r="J336" s="111" t="str">
        <f t="shared" si="13"/>
        <v>別図のとおり</v>
      </c>
      <c r="K336" s="123" t="str">
        <f t="shared" si="12"/>
        <v>急傾斜地の崩壊</v>
      </c>
      <c r="M336" t="s">
        <v>1681</v>
      </c>
    </row>
    <row r="337" spans="2:13" x14ac:dyDescent="0.15">
      <c r="B337" s="132" t="s">
        <v>739</v>
      </c>
      <c r="C337" s="113" t="s">
        <v>1097</v>
      </c>
      <c r="D337" s="17" t="s">
        <v>1157</v>
      </c>
      <c r="E337" s="99" t="s">
        <v>9</v>
      </c>
      <c r="F337" s="130" t="s">
        <v>55</v>
      </c>
      <c r="G337" s="122" t="str">
        <f t="shared" si="14"/>
        <v>k2788</v>
      </c>
      <c r="H337" s="111" t="str">
        <f t="shared" si="13"/>
        <v>下蒔田1</v>
      </c>
      <c r="I337" s="115" t="str">
        <f t="shared" si="13"/>
        <v>群馬県甘楽郡下仁田町馬山下蒔田</v>
      </c>
      <c r="J337" s="111" t="str">
        <f t="shared" si="13"/>
        <v>別図のとおり</v>
      </c>
      <c r="K337" s="123" t="str">
        <f t="shared" si="12"/>
        <v>急傾斜地の崩壊</v>
      </c>
      <c r="M337" t="s">
        <v>1681</v>
      </c>
    </row>
    <row r="338" spans="2:13" x14ac:dyDescent="0.15">
      <c r="B338" s="132" t="s">
        <v>740</v>
      </c>
      <c r="C338" s="113" t="s">
        <v>1098</v>
      </c>
      <c r="D338" s="17" t="s">
        <v>1158</v>
      </c>
      <c r="E338" s="99" t="s">
        <v>9</v>
      </c>
      <c r="F338" s="130" t="s">
        <v>55</v>
      </c>
      <c r="G338" s="122" t="str">
        <f t="shared" si="14"/>
        <v>k2789</v>
      </c>
      <c r="H338" s="111" t="str">
        <f t="shared" si="13"/>
        <v>下蒔田2</v>
      </c>
      <c r="I338" s="115" t="str">
        <f t="shared" si="13"/>
        <v>群馬県甘楽郡下仁田町馬山</v>
      </c>
      <c r="J338" s="111" t="str">
        <f t="shared" si="13"/>
        <v>別図のとおり</v>
      </c>
      <c r="K338" s="123" t="str">
        <f t="shared" si="12"/>
        <v>急傾斜地の崩壊</v>
      </c>
      <c r="M338" t="s">
        <v>1681</v>
      </c>
    </row>
    <row r="339" spans="2:13" x14ac:dyDescent="0.15">
      <c r="B339" s="132" t="s">
        <v>741</v>
      </c>
      <c r="C339" s="113" t="s">
        <v>1099</v>
      </c>
      <c r="D339" s="17" t="s">
        <v>1158</v>
      </c>
      <c r="E339" s="99" t="s">
        <v>9</v>
      </c>
      <c r="F339" s="130" t="s">
        <v>55</v>
      </c>
      <c r="G339" s="122" t="str">
        <f t="shared" si="14"/>
        <v>k2790</v>
      </c>
      <c r="H339" s="111" t="str">
        <f t="shared" si="13"/>
        <v>上鎌田1</v>
      </c>
      <c r="I339" s="115" t="str">
        <f t="shared" si="13"/>
        <v>群馬県甘楽郡下仁田町馬山</v>
      </c>
      <c r="J339" s="111" t="str">
        <f t="shared" si="13"/>
        <v>別図のとおり</v>
      </c>
      <c r="K339" s="123" t="str">
        <f t="shared" si="12"/>
        <v>急傾斜地の崩壊</v>
      </c>
      <c r="M339" t="s">
        <v>1681</v>
      </c>
    </row>
    <row r="340" spans="2:13" x14ac:dyDescent="0.15">
      <c r="B340" s="132" t="s">
        <v>742</v>
      </c>
      <c r="C340" s="113" t="s">
        <v>1100</v>
      </c>
      <c r="D340" s="17" t="s">
        <v>1158</v>
      </c>
      <c r="E340" s="99" t="s">
        <v>9</v>
      </c>
      <c r="F340" s="130" t="s">
        <v>55</v>
      </c>
      <c r="G340" s="122" t="str">
        <f t="shared" si="14"/>
        <v>k2791-1</v>
      </c>
      <c r="H340" s="111" t="str">
        <f t="shared" si="13"/>
        <v>上鎌田2-1</v>
      </c>
      <c r="I340" s="115" t="str">
        <f t="shared" si="13"/>
        <v>群馬県甘楽郡下仁田町馬山</v>
      </c>
      <c r="J340" s="111" t="str">
        <f t="shared" si="13"/>
        <v>別図のとおり</v>
      </c>
      <c r="K340" s="123" t="str">
        <f t="shared" si="12"/>
        <v>急傾斜地の崩壊</v>
      </c>
      <c r="M340" t="s">
        <v>1681</v>
      </c>
    </row>
    <row r="341" spans="2:13" x14ac:dyDescent="0.15">
      <c r="B341" s="132" t="s">
        <v>743</v>
      </c>
      <c r="C341" s="113" t="s">
        <v>1100</v>
      </c>
      <c r="D341" s="17" t="s">
        <v>1158</v>
      </c>
      <c r="E341" s="99" t="s">
        <v>9</v>
      </c>
      <c r="F341" s="130" t="s">
        <v>55</v>
      </c>
      <c r="G341" s="122" t="str">
        <f t="shared" si="14"/>
        <v>k2791-2</v>
      </c>
      <c r="H341" s="111" t="str">
        <f t="shared" si="13"/>
        <v>上鎌田2-1</v>
      </c>
      <c r="I341" s="115" t="str">
        <f t="shared" si="13"/>
        <v>群馬県甘楽郡下仁田町馬山</v>
      </c>
      <c r="J341" s="111" t="str">
        <f t="shared" si="13"/>
        <v>別図のとおり</v>
      </c>
      <c r="K341" s="123" t="str">
        <f t="shared" si="12"/>
        <v>急傾斜地の崩壊</v>
      </c>
      <c r="M341" t="s">
        <v>1681</v>
      </c>
    </row>
    <row r="342" spans="2:13" x14ac:dyDescent="0.15">
      <c r="B342" s="132" t="s">
        <v>744</v>
      </c>
      <c r="C342" s="113" t="s">
        <v>1101</v>
      </c>
      <c r="D342" s="17" t="s">
        <v>1158</v>
      </c>
      <c r="E342" s="99" t="s">
        <v>9</v>
      </c>
      <c r="F342" s="130" t="s">
        <v>55</v>
      </c>
      <c r="G342" s="122" t="str">
        <f t="shared" si="14"/>
        <v>k2792</v>
      </c>
      <c r="H342" s="111" t="str">
        <f t="shared" si="13"/>
        <v>上鎌田4</v>
      </c>
      <c r="I342" s="115" t="str">
        <f t="shared" si="13"/>
        <v>群馬県甘楽郡下仁田町馬山</v>
      </c>
      <c r="J342" s="111" t="str">
        <f t="shared" si="13"/>
        <v>別図のとおり</v>
      </c>
      <c r="K342" s="123" t="str">
        <f t="shared" si="12"/>
        <v>急傾斜地の崩壊</v>
      </c>
      <c r="M342" t="s">
        <v>1681</v>
      </c>
    </row>
    <row r="343" spans="2:13" x14ac:dyDescent="0.15">
      <c r="B343" s="132" t="s">
        <v>745</v>
      </c>
      <c r="C343" s="113" t="s">
        <v>1102</v>
      </c>
      <c r="D343" s="17" t="s">
        <v>1158</v>
      </c>
      <c r="E343" s="99" t="s">
        <v>9</v>
      </c>
      <c r="F343" s="130" t="s">
        <v>55</v>
      </c>
      <c r="G343" s="122" t="str">
        <f t="shared" si="14"/>
        <v>k2793</v>
      </c>
      <c r="H343" s="111" t="str">
        <f t="shared" si="13"/>
        <v>諸沢3</v>
      </c>
      <c r="I343" s="115" t="str">
        <f t="shared" si="13"/>
        <v>群馬県甘楽郡下仁田町馬山</v>
      </c>
      <c r="J343" s="111" t="str">
        <f t="shared" si="13"/>
        <v>別図のとおり</v>
      </c>
      <c r="K343" s="123" t="str">
        <f t="shared" si="12"/>
        <v>急傾斜地の崩壊</v>
      </c>
      <c r="M343" t="s">
        <v>1681</v>
      </c>
    </row>
    <row r="344" spans="2:13" s="178" customFormat="1" x14ac:dyDescent="0.15">
      <c r="B344" s="171" t="s">
        <v>746</v>
      </c>
      <c r="C344" s="182" t="s">
        <v>1103</v>
      </c>
      <c r="D344" s="173" t="s">
        <v>1158</v>
      </c>
      <c r="E344" s="173" t="s">
        <v>9</v>
      </c>
      <c r="F344" s="174" t="s">
        <v>55</v>
      </c>
      <c r="G344" s="175" t="str">
        <f t="shared" si="14"/>
        <v>k2794</v>
      </c>
      <c r="H344" s="176" t="str">
        <f t="shared" si="13"/>
        <v>諸沢4</v>
      </c>
      <c r="I344" s="172" t="str">
        <f t="shared" si="13"/>
        <v>群馬県甘楽郡下仁田町馬山</v>
      </c>
      <c r="J344" s="176" t="str">
        <f t="shared" si="13"/>
        <v>別図のとおり</v>
      </c>
      <c r="K344" s="177" t="str">
        <f t="shared" si="12"/>
        <v>急傾斜地の崩壊</v>
      </c>
      <c r="M344" s="178" t="s">
        <v>1681</v>
      </c>
    </row>
    <row r="345" spans="2:13" x14ac:dyDescent="0.15">
      <c r="B345" s="132" t="s">
        <v>747</v>
      </c>
      <c r="C345" s="113" t="s">
        <v>1104</v>
      </c>
      <c r="D345" s="17" t="s">
        <v>1158</v>
      </c>
      <c r="E345" s="99" t="s">
        <v>9</v>
      </c>
      <c r="F345" s="130" t="s">
        <v>55</v>
      </c>
      <c r="G345" s="122" t="str">
        <f t="shared" si="14"/>
        <v>k2795</v>
      </c>
      <c r="H345" s="111" t="str">
        <f t="shared" si="13"/>
        <v>石淵1</v>
      </c>
      <c r="I345" s="115" t="str">
        <f t="shared" si="13"/>
        <v>群馬県甘楽郡下仁田町馬山</v>
      </c>
      <c r="J345" s="111" t="str">
        <f t="shared" si="13"/>
        <v>別図のとおり</v>
      </c>
      <c r="K345" s="123" t="str">
        <f t="shared" si="12"/>
        <v>急傾斜地の崩壊</v>
      </c>
      <c r="M345" t="s">
        <v>1681</v>
      </c>
    </row>
    <row r="346" spans="2:13" x14ac:dyDescent="0.15">
      <c r="B346" s="132" t="s">
        <v>748</v>
      </c>
      <c r="C346" s="113" t="s">
        <v>1105</v>
      </c>
      <c r="D346" s="17" t="s">
        <v>1131</v>
      </c>
      <c r="E346" s="99" t="s">
        <v>9</v>
      </c>
      <c r="F346" s="130" t="s">
        <v>55</v>
      </c>
      <c r="G346" s="122" t="str">
        <f t="shared" si="14"/>
        <v>k2796</v>
      </c>
      <c r="H346" s="111" t="str">
        <f t="shared" si="13"/>
        <v>桑本5</v>
      </c>
      <c r="I346" s="115" t="str">
        <f t="shared" si="13"/>
        <v>群馬県甘楽郡下仁田町大字青倉字桑本</v>
      </c>
      <c r="J346" s="111" t="str">
        <f t="shared" si="13"/>
        <v>別図のとおり</v>
      </c>
      <c r="K346" s="123" t="str">
        <f t="shared" si="12"/>
        <v>急傾斜地の崩壊</v>
      </c>
      <c r="M346" t="s">
        <v>1681</v>
      </c>
    </row>
    <row r="347" spans="2:13" x14ac:dyDescent="0.15">
      <c r="B347" s="132" t="s">
        <v>749</v>
      </c>
      <c r="C347" s="113" t="s">
        <v>1106</v>
      </c>
      <c r="D347" s="17" t="s">
        <v>1131</v>
      </c>
      <c r="E347" s="99" t="s">
        <v>9</v>
      </c>
      <c r="F347" s="130" t="s">
        <v>55</v>
      </c>
      <c r="G347" s="122" t="str">
        <f t="shared" si="14"/>
        <v>k2797</v>
      </c>
      <c r="H347" s="111" t="str">
        <f t="shared" si="13"/>
        <v>桑本6</v>
      </c>
      <c r="I347" s="115" t="str">
        <f t="shared" si="13"/>
        <v>群馬県甘楽郡下仁田町大字青倉字桑本</v>
      </c>
      <c r="J347" s="111" t="str">
        <f t="shared" si="13"/>
        <v>別図のとおり</v>
      </c>
      <c r="K347" s="123" t="str">
        <f t="shared" si="12"/>
        <v>急傾斜地の崩壊</v>
      </c>
      <c r="M347" t="s">
        <v>1681</v>
      </c>
    </row>
    <row r="348" spans="2:13" x14ac:dyDescent="0.15">
      <c r="B348" s="132" t="s">
        <v>750</v>
      </c>
      <c r="C348" s="113" t="s">
        <v>1107</v>
      </c>
      <c r="D348" s="17" t="s">
        <v>1151</v>
      </c>
      <c r="E348" s="99" t="s">
        <v>9</v>
      </c>
      <c r="F348" s="130" t="s">
        <v>55</v>
      </c>
      <c r="G348" s="122" t="str">
        <f t="shared" si="14"/>
        <v>k2798</v>
      </c>
      <c r="H348" s="111" t="str">
        <f t="shared" si="13"/>
        <v>七久保7</v>
      </c>
      <c r="I348" s="115" t="str">
        <f t="shared" si="13"/>
        <v>群馬県甘楽郡下仁田町大字平原字平原</v>
      </c>
      <c r="J348" s="111" t="str">
        <f t="shared" si="13"/>
        <v>別図のとおり</v>
      </c>
      <c r="K348" s="123" t="str">
        <f t="shared" si="12"/>
        <v>急傾斜地の崩壊</v>
      </c>
      <c r="M348" t="s">
        <v>1681</v>
      </c>
    </row>
    <row r="349" spans="2:13" x14ac:dyDescent="0.15">
      <c r="B349" s="132" t="s">
        <v>751</v>
      </c>
      <c r="C349" s="113" t="s">
        <v>1108</v>
      </c>
      <c r="D349" s="17" t="s">
        <v>1149</v>
      </c>
      <c r="E349" s="99" t="s">
        <v>9</v>
      </c>
      <c r="F349" s="130" t="s">
        <v>55</v>
      </c>
      <c r="G349" s="122" t="str">
        <f t="shared" si="14"/>
        <v>k2799-1</v>
      </c>
      <c r="H349" s="111" t="str">
        <f t="shared" si="13"/>
        <v>七久保4-1</v>
      </c>
      <c r="I349" s="115" t="str">
        <f t="shared" si="13"/>
        <v>群馬県甘楽郡下仁田町大字青倉字七久保</v>
      </c>
      <c r="J349" s="111" t="str">
        <f t="shared" si="13"/>
        <v>別図のとおり</v>
      </c>
      <c r="K349" s="123" t="str">
        <f t="shared" si="12"/>
        <v>急傾斜地の崩壊</v>
      </c>
      <c r="M349" t="s">
        <v>1681</v>
      </c>
    </row>
    <row r="350" spans="2:13" x14ac:dyDescent="0.15">
      <c r="B350" s="132" t="s">
        <v>752</v>
      </c>
      <c r="C350" s="113" t="s">
        <v>1109</v>
      </c>
      <c r="D350" s="17" t="s">
        <v>1149</v>
      </c>
      <c r="E350" s="99" t="s">
        <v>9</v>
      </c>
      <c r="F350" s="130" t="s">
        <v>55</v>
      </c>
      <c r="G350" s="122" t="str">
        <f t="shared" si="14"/>
        <v>k2799-2</v>
      </c>
      <c r="H350" s="111" t="str">
        <f t="shared" si="13"/>
        <v>七久保4-2</v>
      </c>
      <c r="I350" s="115" t="str">
        <f t="shared" si="13"/>
        <v>群馬県甘楽郡下仁田町大字青倉字七久保</v>
      </c>
      <c r="J350" s="111" t="str">
        <f t="shared" si="13"/>
        <v>別図のとおり</v>
      </c>
      <c r="K350" s="123" t="str">
        <f t="shared" si="12"/>
        <v>急傾斜地の崩壊</v>
      </c>
      <c r="M350" t="s">
        <v>1681</v>
      </c>
    </row>
    <row r="351" spans="2:13" x14ac:dyDescent="0.15">
      <c r="B351" s="132" t="s">
        <v>753</v>
      </c>
      <c r="C351" s="113" t="s">
        <v>1110</v>
      </c>
      <c r="D351" s="17" t="s">
        <v>1149</v>
      </c>
      <c r="E351" s="99" t="s">
        <v>9</v>
      </c>
      <c r="F351" s="130" t="s">
        <v>55</v>
      </c>
      <c r="G351" s="122" t="str">
        <f t="shared" si="14"/>
        <v>k2799-3</v>
      </c>
      <c r="H351" s="111" t="str">
        <f t="shared" si="13"/>
        <v>七久保4-3</v>
      </c>
      <c r="I351" s="115" t="str">
        <f t="shared" si="13"/>
        <v>群馬県甘楽郡下仁田町大字青倉字七久保</v>
      </c>
      <c r="J351" s="111" t="str">
        <f t="shared" si="13"/>
        <v>別図のとおり</v>
      </c>
      <c r="K351" s="123" t="str">
        <f t="shared" si="12"/>
        <v>急傾斜地の崩壊</v>
      </c>
      <c r="M351" t="s">
        <v>1681</v>
      </c>
    </row>
    <row r="352" spans="2:13" x14ac:dyDescent="0.15">
      <c r="B352" s="132" t="s">
        <v>754</v>
      </c>
      <c r="C352" s="113" t="s">
        <v>1111</v>
      </c>
      <c r="D352" s="17" t="s">
        <v>1149</v>
      </c>
      <c r="E352" s="99" t="s">
        <v>9</v>
      </c>
      <c r="F352" s="130" t="s">
        <v>55</v>
      </c>
      <c r="G352" s="122" t="str">
        <f t="shared" si="14"/>
        <v>k2800</v>
      </c>
      <c r="H352" s="111" t="str">
        <f t="shared" si="13"/>
        <v>七久保5</v>
      </c>
      <c r="I352" s="115" t="str">
        <f t="shared" si="13"/>
        <v>群馬県甘楽郡下仁田町大字青倉字七久保</v>
      </c>
      <c r="J352" s="111" t="str">
        <f t="shared" si="13"/>
        <v>別図のとおり</v>
      </c>
      <c r="K352" s="123" t="str">
        <f t="shared" si="12"/>
        <v>急傾斜地の崩壊</v>
      </c>
      <c r="M352" t="s">
        <v>1681</v>
      </c>
    </row>
    <row r="353" spans="2:13" x14ac:dyDescent="0.15">
      <c r="B353" s="132" t="s">
        <v>755</v>
      </c>
      <c r="C353" s="113" t="s">
        <v>1112</v>
      </c>
      <c r="D353" s="17" t="s">
        <v>1149</v>
      </c>
      <c r="E353" s="99" t="s">
        <v>9</v>
      </c>
      <c r="F353" s="130" t="s">
        <v>55</v>
      </c>
      <c r="G353" s="122" t="str">
        <f t="shared" si="14"/>
        <v>k2801-1</v>
      </c>
      <c r="H353" s="111" t="str">
        <f t="shared" si="13"/>
        <v>七久保6-1</v>
      </c>
      <c r="I353" s="115" t="str">
        <f t="shared" si="13"/>
        <v>群馬県甘楽郡下仁田町大字青倉字七久保</v>
      </c>
      <c r="J353" s="111" t="str">
        <f t="shared" si="13"/>
        <v>別図のとおり</v>
      </c>
      <c r="K353" s="123" t="str">
        <f t="shared" si="12"/>
        <v>急傾斜地の崩壊</v>
      </c>
      <c r="M353" t="s">
        <v>1681</v>
      </c>
    </row>
    <row r="354" spans="2:13" x14ac:dyDescent="0.15">
      <c r="B354" s="132" t="s">
        <v>756</v>
      </c>
      <c r="C354" s="113" t="s">
        <v>1113</v>
      </c>
      <c r="D354" s="17" t="s">
        <v>1149</v>
      </c>
      <c r="E354" s="99" t="s">
        <v>9</v>
      </c>
      <c r="F354" s="130" t="s">
        <v>55</v>
      </c>
      <c r="G354" s="122" t="str">
        <f t="shared" si="14"/>
        <v>k2801-2</v>
      </c>
      <c r="H354" s="111" t="str">
        <f t="shared" si="13"/>
        <v>七久保6-2</v>
      </c>
      <c r="I354" s="115" t="str">
        <f t="shared" si="13"/>
        <v>群馬県甘楽郡下仁田町大字青倉字七久保</v>
      </c>
      <c r="J354" s="111" t="str">
        <f t="shared" si="13"/>
        <v>別図のとおり</v>
      </c>
      <c r="K354" s="123" t="str">
        <f t="shared" si="12"/>
        <v>急傾斜地の崩壊</v>
      </c>
      <c r="M354" t="s">
        <v>1681</v>
      </c>
    </row>
    <row r="355" spans="2:13" x14ac:dyDescent="0.15">
      <c r="B355" s="132" t="s">
        <v>757</v>
      </c>
      <c r="C355" s="113" t="s">
        <v>1114</v>
      </c>
      <c r="D355" s="17" t="s">
        <v>1219</v>
      </c>
      <c r="E355" s="99" t="s">
        <v>9</v>
      </c>
      <c r="F355" s="130" t="s">
        <v>55</v>
      </c>
      <c r="G355" s="122" t="str">
        <f t="shared" si="14"/>
        <v>k2802</v>
      </c>
      <c r="H355" s="111" t="str">
        <f t="shared" si="13"/>
        <v>大境1</v>
      </c>
      <c r="I355" s="115" t="str">
        <f t="shared" si="13"/>
        <v>群馬県甘楽郡下仁田町大字下小坂字大境</v>
      </c>
      <c r="J355" s="111" t="str">
        <f t="shared" si="13"/>
        <v>別図のとおり</v>
      </c>
      <c r="K355" s="123" t="str">
        <f t="shared" si="12"/>
        <v>急傾斜地の崩壊</v>
      </c>
      <c r="M355" t="s">
        <v>1681</v>
      </c>
    </row>
    <row r="356" spans="2:13" x14ac:dyDescent="0.15">
      <c r="B356" s="132" t="s">
        <v>758</v>
      </c>
      <c r="C356" s="113" t="s">
        <v>1115</v>
      </c>
      <c r="D356" s="17" t="s">
        <v>1219</v>
      </c>
      <c r="E356" s="99" t="s">
        <v>9</v>
      </c>
      <c r="F356" s="130" t="s">
        <v>55</v>
      </c>
      <c r="G356" s="122" t="str">
        <f t="shared" si="14"/>
        <v>k2803-1</v>
      </c>
      <c r="H356" s="111" t="str">
        <f t="shared" si="13"/>
        <v>大境2-1</v>
      </c>
      <c r="I356" s="115" t="str">
        <f t="shared" si="13"/>
        <v>群馬県甘楽郡下仁田町大字下小坂字大境</v>
      </c>
      <c r="J356" s="111" t="str">
        <f t="shared" si="13"/>
        <v>別図のとおり</v>
      </c>
      <c r="K356" s="123" t="str">
        <f t="shared" si="12"/>
        <v>急傾斜地の崩壊</v>
      </c>
      <c r="M356" t="s">
        <v>1681</v>
      </c>
    </row>
    <row r="357" spans="2:13" x14ac:dyDescent="0.15">
      <c r="B357" s="132" t="s">
        <v>759</v>
      </c>
      <c r="C357" s="113" t="s">
        <v>1116</v>
      </c>
      <c r="D357" s="17" t="s">
        <v>1219</v>
      </c>
      <c r="E357" s="99" t="s">
        <v>9</v>
      </c>
      <c r="F357" s="130" t="s">
        <v>55</v>
      </c>
      <c r="G357" s="122" t="str">
        <f t="shared" si="14"/>
        <v>k2803-2</v>
      </c>
      <c r="H357" s="111" t="str">
        <f t="shared" si="13"/>
        <v>大境2-2</v>
      </c>
      <c r="I357" s="115" t="str">
        <f t="shared" si="13"/>
        <v>群馬県甘楽郡下仁田町大字下小坂字大境</v>
      </c>
      <c r="J357" s="111" t="str">
        <f t="shared" si="13"/>
        <v>別図のとおり</v>
      </c>
      <c r="K357" s="123" t="str">
        <f t="shared" si="12"/>
        <v>急傾斜地の崩壊</v>
      </c>
      <c r="M357" t="s">
        <v>1681</v>
      </c>
    </row>
    <row r="358" spans="2:13" x14ac:dyDescent="0.15">
      <c r="B358" s="132" t="s">
        <v>760</v>
      </c>
      <c r="C358" s="113" t="s">
        <v>1117</v>
      </c>
      <c r="D358" s="17" t="s">
        <v>1219</v>
      </c>
      <c r="E358" s="99" t="s">
        <v>9</v>
      </c>
      <c r="F358" s="130" t="s">
        <v>55</v>
      </c>
      <c r="G358" s="122" t="str">
        <f t="shared" si="14"/>
        <v>k2804</v>
      </c>
      <c r="H358" s="111" t="str">
        <f t="shared" si="13"/>
        <v>大境3</v>
      </c>
      <c r="I358" s="115" t="str">
        <f t="shared" si="13"/>
        <v>群馬県甘楽郡下仁田町大字下小坂字大境</v>
      </c>
      <c r="J358" s="111" t="str">
        <f t="shared" si="13"/>
        <v>別図のとおり</v>
      </c>
      <c r="K358" s="123" t="str">
        <f t="shared" si="12"/>
        <v>急傾斜地の崩壊</v>
      </c>
      <c r="M358" t="s">
        <v>1681</v>
      </c>
    </row>
    <row r="359" spans="2:13" x14ac:dyDescent="0.15">
      <c r="B359" s="132" t="s">
        <v>761</v>
      </c>
      <c r="C359" s="113" t="s">
        <v>1118</v>
      </c>
      <c r="D359" s="17" t="s">
        <v>1156</v>
      </c>
      <c r="E359" s="99" t="s">
        <v>9</v>
      </c>
      <c r="F359" s="130" t="s">
        <v>55</v>
      </c>
      <c r="G359" s="122" t="str">
        <f t="shared" si="14"/>
        <v>k2805</v>
      </c>
      <c r="H359" s="111" t="str">
        <f t="shared" si="13"/>
        <v>東町2</v>
      </c>
      <c r="I359" s="115" t="str">
        <f t="shared" si="13"/>
        <v>群馬県甘楽郡下仁田町大字下仁田字東町</v>
      </c>
      <c r="J359" s="111" t="str">
        <f t="shared" si="13"/>
        <v>別図のとおり</v>
      </c>
      <c r="K359" s="123" t="str">
        <f t="shared" si="12"/>
        <v>急傾斜地の崩壊</v>
      </c>
      <c r="M359" t="s">
        <v>1681</v>
      </c>
    </row>
    <row r="360" spans="2:13" x14ac:dyDescent="0.15">
      <c r="B360" s="132" t="s">
        <v>762</v>
      </c>
      <c r="C360" s="113" t="s">
        <v>1119</v>
      </c>
      <c r="D360" s="17" t="s">
        <v>1217</v>
      </c>
      <c r="E360" s="99" t="s">
        <v>9</v>
      </c>
      <c r="F360" s="130" t="s">
        <v>55</v>
      </c>
      <c r="G360" s="122" t="str">
        <f t="shared" si="14"/>
        <v>k5069</v>
      </c>
      <c r="H360" s="111" t="str">
        <f t="shared" si="13"/>
        <v>岩山イ</v>
      </c>
      <c r="I360" s="115" t="str">
        <f t="shared" si="13"/>
        <v>群馬県甘楽郡下仁田町大字吉崎字岩山</v>
      </c>
      <c r="J360" s="111" t="str">
        <f t="shared" si="13"/>
        <v>別図のとおり</v>
      </c>
      <c r="K360" s="123" t="str">
        <f t="shared" si="12"/>
        <v>急傾斜地の崩壊</v>
      </c>
      <c r="M360" t="s">
        <v>1681</v>
      </c>
    </row>
    <row r="361" spans="2:13" x14ac:dyDescent="0.15">
      <c r="B361" s="132" t="s">
        <v>763</v>
      </c>
      <c r="C361" s="113" t="s">
        <v>1120</v>
      </c>
      <c r="D361" s="17" t="s">
        <v>1220</v>
      </c>
      <c r="E361" s="99" t="s">
        <v>9</v>
      </c>
      <c r="F361" s="130" t="s">
        <v>55</v>
      </c>
      <c r="G361" s="122" t="str">
        <f t="shared" si="14"/>
        <v>k6058-1</v>
      </c>
      <c r="H361" s="111" t="str">
        <f t="shared" si="13"/>
        <v>諸-1</v>
      </c>
      <c r="I361" s="115" t="str">
        <f t="shared" si="13"/>
        <v>群馬県甘楽郡下仁田町大字吉崎字諸</v>
      </c>
      <c r="J361" s="111" t="str">
        <f t="shared" si="13"/>
        <v>別図のとおり</v>
      </c>
      <c r="K361" s="123" t="str">
        <f t="shared" si="12"/>
        <v>急傾斜地の崩壊</v>
      </c>
      <c r="M361" t="s">
        <v>1681</v>
      </c>
    </row>
    <row r="362" spans="2:13" x14ac:dyDescent="0.15">
      <c r="B362" s="132" t="s">
        <v>764</v>
      </c>
      <c r="C362" s="113" t="s">
        <v>1121</v>
      </c>
      <c r="D362" s="17" t="s">
        <v>1220</v>
      </c>
      <c r="E362" s="99" t="s">
        <v>9</v>
      </c>
      <c r="F362" s="130" t="s">
        <v>55</v>
      </c>
      <c r="G362" s="122" t="str">
        <f t="shared" si="14"/>
        <v>k6058-2</v>
      </c>
      <c r="H362" s="111" t="str">
        <f t="shared" si="13"/>
        <v>諸-2</v>
      </c>
      <c r="I362" s="115" t="str">
        <f t="shared" si="13"/>
        <v>群馬県甘楽郡下仁田町大字吉崎字諸</v>
      </c>
      <c r="J362" s="111" t="str">
        <f t="shared" si="13"/>
        <v>別図のとおり</v>
      </c>
      <c r="K362" s="123" t="str">
        <f t="shared" si="12"/>
        <v>急傾斜地の崩壊</v>
      </c>
      <c r="M362" t="s">
        <v>1681</v>
      </c>
    </row>
    <row r="363" spans="2:13" x14ac:dyDescent="0.15">
      <c r="B363" s="144" t="s">
        <v>765</v>
      </c>
      <c r="C363" s="145" t="s">
        <v>1122</v>
      </c>
      <c r="D363" s="114" t="s">
        <v>1137</v>
      </c>
      <c r="E363" s="100" t="s">
        <v>9</v>
      </c>
      <c r="F363" s="146" t="s">
        <v>55</v>
      </c>
      <c r="G363" s="147" t="str">
        <f t="shared" si="14"/>
        <v>k7109</v>
      </c>
      <c r="H363" s="148" t="str">
        <f t="shared" si="13"/>
        <v>平滑B</v>
      </c>
      <c r="I363" s="152" t="str">
        <f t="shared" si="13"/>
        <v>群馬県甘楽郡下仁田町大字中小坂字馬落</v>
      </c>
      <c r="J363" s="148" t="str">
        <f t="shared" si="13"/>
        <v>別図のとおり</v>
      </c>
      <c r="K363" s="149" t="str">
        <f t="shared" si="12"/>
        <v>急傾斜地の崩壊</v>
      </c>
      <c r="M363" t="s">
        <v>1681</v>
      </c>
    </row>
    <row r="364" spans="2:13" ht="14.25" thickBot="1" x14ac:dyDescent="0.2">
      <c r="B364" s="135"/>
      <c r="C364" s="136"/>
      <c r="D364" s="18"/>
      <c r="E364" s="101"/>
      <c r="F364" s="140"/>
      <c r="G364" s="124"/>
      <c r="H364" s="125"/>
      <c r="I364" s="153"/>
      <c r="J364" s="125"/>
      <c r="K364" s="126"/>
      <c r="M364" t="e">
        <v>#N/A</v>
      </c>
    </row>
    <row r="365" spans="2:13" x14ac:dyDescent="0.15">
      <c r="B365" s="138" t="s">
        <v>1221</v>
      </c>
      <c r="C365" s="139" t="s">
        <v>1649</v>
      </c>
      <c r="D365" s="26" t="s">
        <v>1158</v>
      </c>
      <c r="E365" s="102" t="s">
        <v>9</v>
      </c>
      <c r="F365" s="143" t="s">
        <v>1424</v>
      </c>
      <c r="G365" s="120" t="str">
        <f t="shared" ref="G365:G428" si="15">IF(M365="○",B365,"-")</f>
        <v>382-Ⅰ-001-2</v>
      </c>
      <c r="H365" s="118" t="str">
        <f t="shared" ref="H365:K396" si="16">IF($M365="○",C365,"-")</f>
        <v>諸沢2</v>
      </c>
      <c r="I365" s="119" t="str">
        <f t="shared" si="16"/>
        <v>群馬県甘楽郡下仁田町馬山</v>
      </c>
      <c r="J365" s="118" t="str">
        <f t="shared" si="16"/>
        <v>別図のとおり</v>
      </c>
      <c r="K365" s="121" t="str">
        <f t="shared" si="16"/>
        <v>土石流</v>
      </c>
      <c r="M365" t="s">
        <v>1681</v>
      </c>
    </row>
    <row r="366" spans="2:13" x14ac:dyDescent="0.15">
      <c r="B366" s="132" t="s">
        <v>1222</v>
      </c>
      <c r="C366" s="139" t="s">
        <v>1450</v>
      </c>
      <c r="D366" s="17" t="s">
        <v>1158</v>
      </c>
      <c r="E366" s="99" t="s">
        <v>9</v>
      </c>
      <c r="F366" s="133" t="s">
        <v>1424</v>
      </c>
      <c r="G366" s="122" t="str">
        <f t="shared" si="15"/>
        <v>382-Ⅰ-003</v>
      </c>
      <c r="H366" s="111" t="str">
        <f t="shared" si="16"/>
        <v>田城沢</v>
      </c>
      <c r="I366" s="115" t="str">
        <f t="shared" si="16"/>
        <v>群馬県甘楽郡下仁田町馬山</v>
      </c>
      <c r="J366" s="111" t="str">
        <f t="shared" si="16"/>
        <v>別図のとおり</v>
      </c>
      <c r="K366" s="123" t="str">
        <f t="shared" si="16"/>
        <v>土石流</v>
      </c>
      <c r="M366" t="s">
        <v>1681</v>
      </c>
    </row>
    <row r="367" spans="2:13" x14ac:dyDescent="0.15">
      <c r="B367" s="132" t="s">
        <v>1223</v>
      </c>
      <c r="C367" s="139" t="s">
        <v>1451</v>
      </c>
      <c r="D367" s="17" t="s">
        <v>1158</v>
      </c>
      <c r="E367" s="99" t="s">
        <v>9</v>
      </c>
      <c r="F367" s="133" t="s">
        <v>1424</v>
      </c>
      <c r="G367" s="122" t="str">
        <f t="shared" si="15"/>
        <v>382-Ⅰ-004</v>
      </c>
      <c r="H367" s="111" t="str">
        <f t="shared" si="16"/>
        <v>桐ノ木沢</v>
      </c>
      <c r="I367" s="115" t="str">
        <f t="shared" si="16"/>
        <v>群馬県甘楽郡下仁田町馬山</v>
      </c>
      <c r="J367" s="111" t="str">
        <f t="shared" si="16"/>
        <v>別図のとおり</v>
      </c>
      <c r="K367" s="123" t="str">
        <f t="shared" si="16"/>
        <v>土石流</v>
      </c>
      <c r="M367" t="s">
        <v>1681</v>
      </c>
    </row>
    <row r="368" spans="2:13" x14ac:dyDescent="0.15">
      <c r="B368" s="132" t="s">
        <v>1224</v>
      </c>
      <c r="C368" s="139" t="s">
        <v>1452</v>
      </c>
      <c r="D368" s="17" t="s">
        <v>1158</v>
      </c>
      <c r="E368" s="99" t="s">
        <v>9</v>
      </c>
      <c r="F368" s="133" t="s">
        <v>1424</v>
      </c>
      <c r="G368" s="122" t="str">
        <f t="shared" si="15"/>
        <v>382-Ⅰ-005-1</v>
      </c>
      <c r="H368" s="111" t="str">
        <f t="shared" si="16"/>
        <v>木戸入沢1</v>
      </c>
      <c r="I368" s="115" t="str">
        <f t="shared" si="16"/>
        <v>群馬県甘楽郡下仁田町馬山</v>
      </c>
      <c r="J368" s="111" t="str">
        <f t="shared" si="16"/>
        <v>別図のとおり</v>
      </c>
      <c r="K368" s="123" t="str">
        <f t="shared" si="16"/>
        <v>土石流</v>
      </c>
      <c r="M368" t="s">
        <v>1681</v>
      </c>
    </row>
    <row r="369" spans="2:13" x14ac:dyDescent="0.15">
      <c r="B369" s="132" t="s">
        <v>1225</v>
      </c>
      <c r="C369" s="139" t="s">
        <v>1453</v>
      </c>
      <c r="D369" s="17" t="s">
        <v>1158</v>
      </c>
      <c r="E369" s="99" t="s">
        <v>9</v>
      </c>
      <c r="F369" s="133" t="s">
        <v>1424</v>
      </c>
      <c r="G369" s="122" t="str">
        <f t="shared" si="15"/>
        <v>-</v>
      </c>
      <c r="H369" s="111" t="str">
        <f t="shared" si="16"/>
        <v>-</v>
      </c>
      <c r="I369" s="115" t="str">
        <f t="shared" si="16"/>
        <v>-</v>
      </c>
      <c r="J369" s="111" t="str">
        <f t="shared" si="16"/>
        <v>-</v>
      </c>
      <c r="K369" s="123" t="str">
        <f t="shared" si="16"/>
        <v>-</v>
      </c>
      <c r="M369">
        <v>0</v>
      </c>
    </row>
    <row r="370" spans="2:13" x14ac:dyDescent="0.15">
      <c r="B370" s="132" t="s">
        <v>1226</v>
      </c>
      <c r="C370" s="139" t="s">
        <v>1454</v>
      </c>
      <c r="D370" s="17" t="s">
        <v>1158</v>
      </c>
      <c r="E370" s="99" t="s">
        <v>9</v>
      </c>
      <c r="F370" s="133" t="s">
        <v>1424</v>
      </c>
      <c r="G370" s="122" t="str">
        <f t="shared" si="15"/>
        <v>382-Ⅰ-006</v>
      </c>
      <c r="H370" s="111" t="str">
        <f t="shared" si="16"/>
        <v>橋ノ入沢</v>
      </c>
      <c r="I370" s="115" t="str">
        <f t="shared" si="16"/>
        <v>群馬県甘楽郡下仁田町馬山</v>
      </c>
      <c r="J370" s="111" t="str">
        <f t="shared" si="16"/>
        <v>別図のとおり</v>
      </c>
      <c r="K370" s="123" t="str">
        <f t="shared" si="16"/>
        <v>土石流</v>
      </c>
      <c r="M370" t="s">
        <v>1681</v>
      </c>
    </row>
    <row r="371" spans="2:13" x14ac:dyDescent="0.15">
      <c r="B371" s="132" t="s">
        <v>1227</v>
      </c>
      <c r="C371" s="139" t="s">
        <v>1455</v>
      </c>
      <c r="D371" s="17" t="s">
        <v>1158</v>
      </c>
      <c r="E371" s="99" t="s">
        <v>9</v>
      </c>
      <c r="F371" s="133" t="s">
        <v>1424</v>
      </c>
      <c r="G371" s="122" t="str">
        <f t="shared" si="15"/>
        <v>382-Ⅰ-007</v>
      </c>
      <c r="H371" s="111" t="str">
        <f t="shared" si="16"/>
        <v>御座ノ久保沢</v>
      </c>
      <c r="I371" s="115" t="str">
        <f t="shared" si="16"/>
        <v>群馬県甘楽郡下仁田町馬山</v>
      </c>
      <c r="J371" s="111" t="str">
        <f t="shared" si="16"/>
        <v>別図のとおり</v>
      </c>
      <c r="K371" s="123" t="str">
        <f t="shared" si="16"/>
        <v>土石流</v>
      </c>
      <c r="M371" t="s">
        <v>1681</v>
      </c>
    </row>
    <row r="372" spans="2:13" x14ac:dyDescent="0.15">
      <c r="B372" s="132" t="s">
        <v>1228</v>
      </c>
      <c r="C372" s="139" t="s">
        <v>1456</v>
      </c>
      <c r="D372" s="17" t="s">
        <v>1158</v>
      </c>
      <c r="E372" s="99" t="s">
        <v>9</v>
      </c>
      <c r="F372" s="133" t="s">
        <v>1424</v>
      </c>
      <c r="G372" s="122" t="str">
        <f t="shared" si="15"/>
        <v>382-Ⅰ-008</v>
      </c>
      <c r="H372" s="111" t="str">
        <f t="shared" si="16"/>
        <v>蒔田川</v>
      </c>
      <c r="I372" s="115" t="str">
        <f t="shared" si="16"/>
        <v>群馬県甘楽郡下仁田町馬山</v>
      </c>
      <c r="J372" s="111" t="str">
        <f t="shared" si="16"/>
        <v>別図のとおり</v>
      </c>
      <c r="K372" s="123" t="str">
        <f t="shared" si="16"/>
        <v>土石流</v>
      </c>
      <c r="M372" t="s">
        <v>1681</v>
      </c>
    </row>
    <row r="373" spans="2:13" x14ac:dyDescent="0.15">
      <c r="B373" s="132" t="s">
        <v>1229</v>
      </c>
      <c r="C373" s="139" t="s">
        <v>1457</v>
      </c>
      <c r="D373" s="17" t="s">
        <v>1158</v>
      </c>
      <c r="E373" s="99" t="s">
        <v>9</v>
      </c>
      <c r="F373" s="133" t="s">
        <v>1424</v>
      </c>
      <c r="G373" s="122" t="str">
        <f t="shared" si="15"/>
        <v>382-Ⅰ-009</v>
      </c>
      <c r="H373" s="111" t="str">
        <f t="shared" si="16"/>
        <v>入ノ替戸沢</v>
      </c>
      <c r="I373" s="115" t="str">
        <f t="shared" si="16"/>
        <v>群馬県甘楽郡下仁田町馬山</v>
      </c>
      <c r="J373" s="111" t="str">
        <f t="shared" si="16"/>
        <v>別図のとおり</v>
      </c>
      <c r="K373" s="123" t="str">
        <f t="shared" si="16"/>
        <v>土石流</v>
      </c>
      <c r="M373" t="s">
        <v>1681</v>
      </c>
    </row>
    <row r="374" spans="2:13" x14ac:dyDescent="0.15">
      <c r="B374" s="132" t="s">
        <v>1230</v>
      </c>
      <c r="C374" s="139" t="s">
        <v>1458</v>
      </c>
      <c r="D374" s="17" t="s">
        <v>1158</v>
      </c>
      <c r="E374" s="99" t="s">
        <v>9</v>
      </c>
      <c r="F374" s="133" t="s">
        <v>1424</v>
      </c>
      <c r="G374" s="122" t="str">
        <f t="shared" si="15"/>
        <v>382-Ⅰ-010</v>
      </c>
      <c r="H374" s="111" t="str">
        <f t="shared" si="16"/>
        <v>細萱沢</v>
      </c>
      <c r="I374" s="115" t="str">
        <f t="shared" si="16"/>
        <v>群馬県甘楽郡下仁田町馬山</v>
      </c>
      <c r="J374" s="111" t="str">
        <f t="shared" si="16"/>
        <v>別図のとおり</v>
      </c>
      <c r="K374" s="123" t="str">
        <f t="shared" si="16"/>
        <v>土石流</v>
      </c>
      <c r="M374" t="s">
        <v>1681</v>
      </c>
    </row>
    <row r="375" spans="2:13" x14ac:dyDescent="0.15">
      <c r="B375" s="132" t="s">
        <v>1231</v>
      </c>
      <c r="C375" s="139" t="s">
        <v>1459</v>
      </c>
      <c r="D375" s="17" t="s">
        <v>1158</v>
      </c>
      <c r="E375" s="99" t="s">
        <v>9</v>
      </c>
      <c r="F375" s="133" t="s">
        <v>1424</v>
      </c>
      <c r="G375" s="122" t="str">
        <f t="shared" si="15"/>
        <v>382-Ⅰ-011</v>
      </c>
      <c r="H375" s="111" t="str">
        <f t="shared" si="16"/>
        <v>白石沢</v>
      </c>
      <c r="I375" s="115" t="str">
        <f t="shared" si="16"/>
        <v>群馬県甘楽郡下仁田町馬山</v>
      </c>
      <c r="J375" s="111" t="str">
        <f t="shared" si="16"/>
        <v>別図のとおり</v>
      </c>
      <c r="K375" s="123" t="str">
        <f t="shared" si="16"/>
        <v>土石流</v>
      </c>
      <c r="M375" t="s">
        <v>1681</v>
      </c>
    </row>
    <row r="376" spans="2:13" x14ac:dyDescent="0.15">
      <c r="B376" s="132" t="s">
        <v>1232</v>
      </c>
      <c r="C376" s="139" t="s">
        <v>1460</v>
      </c>
      <c r="D376" s="17" t="s">
        <v>1158</v>
      </c>
      <c r="E376" s="99" t="s">
        <v>9</v>
      </c>
      <c r="F376" s="133" t="s">
        <v>1424</v>
      </c>
      <c r="G376" s="122" t="str">
        <f t="shared" si="15"/>
        <v>-</v>
      </c>
      <c r="H376" s="111" t="str">
        <f t="shared" si="16"/>
        <v>-</v>
      </c>
      <c r="I376" s="115" t="str">
        <f t="shared" si="16"/>
        <v>-</v>
      </c>
      <c r="J376" s="111" t="str">
        <f t="shared" si="16"/>
        <v>-</v>
      </c>
      <c r="K376" s="123" t="str">
        <f t="shared" si="16"/>
        <v>-</v>
      </c>
      <c r="M376">
        <v>0</v>
      </c>
    </row>
    <row r="377" spans="2:13" x14ac:dyDescent="0.15">
      <c r="B377" s="132" t="s">
        <v>1233</v>
      </c>
      <c r="C377" s="139" t="s">
        <v>1461</v>
      </c>
      <c r="D377" s="17" t="s">
        <v>1216</v>
      </c>
      <c r="E377" s="99" t="s">
        <v>9</v>
      </c>
      <c r="F377" s="133" t="s">
        <v>1424</v>
      </c>
      <c r="G377" s="122" t="str">
        <f t="shared" si="15"/>
        <v>382-Ⅰ-013-1</v>
      </c>
      <c r="H377" s="111" t="str">
        <f t="shared" si="16"/>
        <v>藤田川-1</v>
      </c>
      <c r="I377" s="115" t="str">
        <f t="shared" si="16"/>
        <v>群馬県甘楽郡下仁田町大字吉崎字千沢</v>
      </c>
      <c r="J377" s="111" t="str">
        <f t="shared" si="16"/>
        <v>別図のとおり</v>
      </c>
      <c r="K377" s="123" t="str">
        <f t="shared" si="16"/>
        <v>土石流</v>
      </c>
      <c r="M377" t="s">
        <v>1681</v>
      </c>
    </row>
    <row r="378" spans="2:13" x14ac:dyDescent="0.15">
      <c r="B378" s="132" t="s">
        <v>1234</v>
      </c>
      <c r="C378" s="139" t="s">
        <v>1462</v>
      </c>
      <c r="D378" s="17" t="s">
        <v>1216</v>
      </c>
      <c r="E378" s="99" t="s">
        <v>9</v>
      </c>
      <c r="F378" s="133" t="s">
        <v>1424</v>
      </c>
      <c r="G378" s="122" t="str">
        <f t="shared" si="15"/>
        <v>382-Ⅰ-013-2</v>
      </c>
      <c r="H378" s="111" t="str">
        <f t="shared" si="16"/>
        <v>藤田川-2</v>
      </c>
      <c r="I378" s="115" t="str">
        <f t="shared" si="16"/>
        <v>群馬県甘楽郡下仁田町大字吉崎字千沢</v>
      </c>
      <c r="J378" s="111" t="str">
        <f t="shared" si="16"/>
        <v>別図のとおり</v>
      </c>
      <c r="K378" s="123" t="str">
        <f t="shared" si="16"/>
        <v>土石流</v>
      </c>
      <c r="M378" t="s">
        <v>1681</v>
      </c>
    </row>
    <row r="379" spans="2:13" x14ac:dyDescent="0.15">
      <c r="B379" s="132" t="s">
        <v>1235</v>
      </c>
      <c r="C379" s="139" t="s">
        <v>1463</v>
      </c>
      <c r="D379" s="17" t="s">
        <v>1216</v>
      </c>
      <c r="E379" s="99" t="s">
        <v>9</v>
      </c>
      <c r="F379" s="133" t="s">
        <v>1424</v>
      </c>
      <c r="G379" s="122" t="str">
        <f t="shared" si="15"/>
        <v>-</v>
      </c>
      <c r="H379" s="111" t="str">
        <f t="shared" si="16"/>
        <v>-</v>
      </c>
      <c r="I379" s="115" t="str">
        <f t="shared" si="16"/>
        <v>-</v>
      </c>
      <c r="J379" s="111" t="str">
        <f t="shared" si="16"/>
        <v>-</v>
      </c>
      <c r="K379" s="123" t="str">
        <f t="shared" si="16"/>
        <v>-</v>
      </c>
      <c r="M379">
        <v>0</v>
      </c>
    </row>
    <row r="380" spans="2:13" x14ac:dyDescent="0.15">
      <c r="B380" s="132" t="s">
        <v>1236</v>
      </c>
      <c r="C380" s="139" t="s">
        <v>1464</v>
      </c>
      <c r="D380" s="17" t="s">
        <v>1218</v>
      </c>
      <c r="E380" s="99" t="s">
        <v>9</v>
      </c>
      <c r="F380" s="133" t="s">
        <v>1424</v>
      </c>
      <c r="G380" s="122" t="str">
        <f t="shared" si="15"/>
        <v>382-Ⅰ-014</v>
      </c>
      <c r="H380" s="111" t="str">
        <f t="shared" si="16"/>
        <v>千沢川</v>
      </c>
      <c r="I380" s="115" t="str">
        <f t="shared" si="16"/>
        <v>群馬県甘楽郡下仁田町大字吉崎字下吉崎</v>
      </c>
      <c r="J380" s="111" t="str">
        <f t="shared" si="16"/>
        <v>別図のとおり</v>
      </c>
      <c r="K380" s="123" t="str">
        <f t="shared" si="16"/>
        <v>土石流</v>
      </c>
      <c r="M380" t="s">
        <v>1681</v>
      </c>
    </row>
    <row r="381" spans="2:13" x14ac:dyDescent="0.15">
      <c r="B381" s="132" t="s">
        <v>1237</v>
      </c>
      <c r="C381" s="139" t="s">
        <v>1465</v>
      </c>
      <c r="D381" s="17" t="s">
        <v>1218</v>
      </c>
      <c r="E381" s="99" t="s">
        <v>9</v>
      </c>
      <c r="F381" s="133" t="s">
        <v>1424</v>
      </c>
      <c r="G381" s="122" t="str">
        <f t="shared" si="15"/>
        <v>382-Ⅰ-015</v>
      </c>
      <c r="H381" s="111" t="str">
        <f t="shared" si="16"/>
        <v>千沢林川</v>
      </c>
      <c r="I381" s="115" t="str">
        <f t="shared" si="16"/>
        <v>群馬県甘楽郡下仁田町大字吉崎字下吉崎</v>
      </c>
      <c r="J381" s="111" t="str">
        <f t="shared" si="16"/>
        <v>別図のとおり</v>
      </c>
      <c r="K381" s="123" t="str">
        <f t="shared" si="16"/>
        <v>土石流</v>
      </c>
      <c r="M381" t="s">
        <v>1681</v>
      </c>
    </row>
    <row r="382" spans="2:13" x14ac:dyDescent="0.15">
      <c r="B382" s="132" t="s">
        <v>1238</v>
      </c>
      <c r="C382" s="139" t="s">
        <v>1466</v>
      </c>
      <c r="D382" s="17" t="s">
        <v>1176</v>
      </c>
      <c r="E382" s="99" t="s">
        <v>9</v>
      </c>
      <c r="F382" s="133" t="s">
        <v>1424</v>
      </c>
      <c r="G382" s="122" t="str">
        <f t="shared" si="15"/>
        <v>382-Ⅰ-016</v>
      </c>
      <c r="H382" s="111" t="str">
        <f t="shared" si="16"/>
        <v>東ノ入沢</v>
      </c>
      <c r="I382" s="115" t="str">
        <f t="shared" si="16"/>
        <v>群馬県甘楽郡下仁田町大字栗山字高倉</v>
      </c>
      <c r="J382" s="111" t="str">
        <f t="shared" si="16"/>
        <v>別図のとおり</v>
      </c>
      <c r="K382" s="123" t="str">
        <f t="shared" si="16"/>
        <v>土石流</v>
      </c>
      <c r="M382" t="s">
        <v>1681</v>
      </c>
    </row>
    <row r="383" spans="2:13" x14ac:dyDescent="0.15">
      <c r="B383" s="132" t="s">
        <v>1239</v>
      </c>
      <c r="C383" s="139" t="s">
        <v>1467</v>
      </c>
      <c r="D383" s="17" t="s">
        <v>1176</v>
      </c>
      <c r="E383" s="99" t="s">
        <v>9</v>
      </c>
      <c r="F383" s="133" t="s">
        <v>1424</v>
      </c>
      <c r="G383" s="122" t="str">
        <f t="shared" si="15"/>
        <v>382-Ⅰ-017</v>
      </c>
      <c r="H383" s="111" t="str">
        <f t="shared" si="16"/>
        <v>柴木沢東沢</v>
      </c>
      <c r="I383" s="115" t="str">
        <f t="shared" si="16"/>
        <v>群馬県甘楽郡下仁田町大字栗山字高倉</v>
      </c>
      <c r="J383" s="111" t="str">
        <f t="shared" si="16"/>
        <v>別図のとおり</v>
      </c>
      <c r="K383" s="123" t="str">
        <f t="shared" si="16"/>
        <v>土石流</v>
      </c>
      <c r="M383" t="s">
        <v>1681</v>
      </c>
    </row>
    <row r="384" spans="2:13" x14ac:dyDescent="0.15">
      <c r="B384" s="132" t="s">
        <v>1240</v>
      </c>
      <c r="C384" s="139" t="s">
        <v>1468</v>
      </c>
      <c r="D384" s="17" t="s">
        <v>1176</v>
      </c>
      <c r="E384" s="99" t="s">
        <v>9</v>
      </c>
      <c r="F384" s="133" t="s">
        <v>1424</v>
      </c>
      <c r="G384" s="122" t="str">
        <f t="shared" si="15"/>
        <v>382-Ⅰ-018</v>
      </c>
      <c r="H384" s="111" t="str">
        <f t="shared" si="16"/>
        <v>柴木沢西沢</v>
      </c>
      <c r="I384" s="115" t="str">
        <f t="shared" si="16"/>
        <v>群馬県甘楽郡下仁田町大字栗山字高倉</v>
      </c>
      <c r="J384" s="111" t="str">
        <f t="shared" si="16"/>
        <v>別図のとおり</v>
      </c>
      <c r="K384" s="123" t="str">
        <f t="shared" si="16"/>
        <v>土石流</v>
      </c>
      <c r="M384" t="s">
        <v>1681</v>
      </c>
    </row>
    <row r="385" spans="2:13" x14ac:dyDescent="0.15">
      <c r="B385" s="132" t="s">
        <v>1241</v>
      </c>
      <c r="C385" s="139" t="s">
        <v>1469</v>
      </c>
      <c r="D385" s="17" t="s">
        <v>1176</v>
      </c>
      <c r="E385" s="99" t="s">
        <v>9</v>
      </c>
      <c r="F385" s="133" t="s">
        <v>1424</v>
      </c>
      <c r="G385" s="122" t="str">
        <f t="shared" si="15"/>
        <v>382-Ⅰ-019-1</v>
      </c>
      <c r="H385" s="111" t="str">
        <f t="shared" si="16"/>
        <v>高倉川-1</v>
      </c>
      <c r="I385" s="115" t="str">
        <f t="shared" si="16"/>
        <v>群馬県甘楽郡下仁田町大字栗山字高倉</v>
      </c>
      <c r="J385" s="111" t="str">
        <f t="shared" si="16"/>
        <v>別図のとおり</v>
      </c>
      <c r="K385" s="123" t="str">
        <f t="shared" si="16"/>
        <v>土石流</v>
      </c>
      <c r="M385" t="s">
        <v>1681</v>
      </c>
    </row>
    <row r="386" spans="2:13" x14ac:dyDescent="0.15">
      <c r="B386" s="132" t="s">
        <v>1242</v>
      </c>
      <c r="C386" s="139" t="s">
        <v>1470</v>
      </c>
      <c r="D386" s="17" t="s">
        <v>1176</v>
      </c>
      <c r="E386" s="99" t="s">
        <v>9</v>
      </c>
      <c r="F386" s="133" t="s">
        <v>1424</v>
      </c>
      <c r="G386" s="122" t="str">
        <f t="shared" si="15"/>
        <v>382-Ⅰ-019-2</v>
      </c>
      <c r="H386" s="111" t="str">
        <f t="shared" si="16"/>
        <v>高倉川-2</v>
      </c>
      <c r="I386" s="115" t="str">
        <f t="shared" si="16"/>
        <v>群馬県甘楽郡下仁田町大字栗山字高倉</v>
      </c>
      <c r="J386" s="111" t="str">
        <f t="shared" si="16"/>
        <v>別図のとおり</v>
      </c>
      <c r="K386" s="123" t="str">
        <f t="shared" si="16"/>
        <v>土石流</v>
      </c>
      <c r="M386" t="s">
        <v>1681</v>
      </c>
    </row>
    <row r="387" spans="2:13" x14ac:dyDescent="0.15">
      <c r="B387" s="132" t="s">
        <v>1243</v>
      </c>
      <c r="C387" s="139" t="s">
        <v>1471</v>
      </c>
      <c r="D387" s="17" t="s">
        <v>1175</v>
      </c>
      <c r="E387" s="99" t="s">
        <v>9</v>
      </c>
      <c r="F387" s="133" t="s">
        <v>1424</v>
      </c>
      <c r="G387" s="122" t="str">
        <f t="shared" si="15"/>
        <v>382-Ⅰ-020</v>
      </c>
      <c r="H387" s="111" t="str">
        <f t="shared" si="16"/>
        <v>竹ノ沢</v>
      </c>
      <c r="I387" s="115" t="str">
        <f t="shared" si="16"/>
        <v>群馬県甘楽郡下仁田町大字栗山字上栗山</v>
      </c>
      <c r="J387" s="111" t="str">
        <f t="shared" si="16"/>
        <v>別図のとおり</v>
      </c>
      <c r="K387" s="123" t="str">
        <f t="shared" si="16"/>
        <v>土石流</v>
      </c>
      <c r="M387" t="s">
        <v>1681</v>
      </c>
    </row>
    <row r="388" spans="2:13" x14ac:dyDescent="0.15">
      <c r="B388" s="132" t="s">
        <v>1244</v>
      </c>
      <c r="C388" s="139" t="s">
        <v>1472</v>
      </c>
      <c r="D388" s="17" t="s">
        <v>1175</v>
      </c>
      <c r="E388" s="99" t="s">
        <v>9</v>
      </c>
      <c r="F388" s="133" t="s">
        <v>1424</v>
      </c>
      <c r="G388" s="122" t="str">
        <f t="shared" si="15"/>
        <v>382-Ⅰ-021</v>
      </c>
      <c r="H388" s="111" t="str">
        <f t="shared" si="16"/>
        <v>栗山川</v>
      </c>
      <c r="I388" s="115" t="str">
        <f t="shared" si="16"/>
        <v>群馬県甘楽郡下仁田町大字栗山字上栗山</v>
      </c>
      <c r="J388" s="111" t="str">
        <f t="shared" si="16"/>
        <v>別図のとおり</v>
      </c>
      <c r="K388" s="123" t="str">
        <f t="shared" si="16"/>
        <v>土石流</v>
      </c>
      <c r="M388" t="s">
        <v>1681</v>
      </c>
    </row>
    <row r="389" spans="2:13" x14ac:dyDescent="0.15">
      <c r="B389" s="132" t="s">
        <v>1245</v>
      </c>
      <c r="C389" s="139" t="s">
        <v>1473</v>
      </c>
      <c r="D389" s="17" t="s">
        <v>1152</v>
      </c>
      <c r="E389" s="99" t="s">
        <v>9</v>
      </c>
      <c r="F389" s="133" t="s">
        <v>1424</v>
      </c>
      <c r="G389" s="122" t="str">
        <f t="shared" si="15"/>
        <v>382-Ⅰ-022</v>
      </c>
      <c r="H389" s="111" t="str">
        <f t="shared" si="16"/>
        <v>下栗山沢</v>
      </c>
      <c r="I389" s="115" t="str">
        <f t="shared" si="16"/>
        <v>群馬県甘楽郡下仁田町大字栗山字下栗山</v>
      </c>
      <c r="J389" s="111" t="str">
        <f t="shared" si="16"/>
        <v>別図のとおり</v>
      </c>
      <c r="K389" s="123" t="str">
        <f t="shared" si="16"/>
        <v>土石流</v>
      </c>
      <c r="M389" t="s">
        <v>1681</v>
      </c>
    </row>
    <row r="390" spans="2:13" x14ac:dyDescent="0.15">
      <c r="B390" s="132" t="s">
        <v>1246</v>
      </c>
      <c r="C390" s="139" t="s">
        <v>1474</v>
      </c>
      <c r="D390" s="17" t="s">
        <v>1145</v>
      </c>
      <c r="E390" s="99" t="s">
        <v>9</v>
      </c>
      <c r="F390" s="133" t="s">
        <v>1424</v>
      </c>
      <c r="G390" s="122" t="str">
        <f t="shared" si="15"/>
        <v>382-Ⅰ-023</v>
      </c>
      <c r="H390" s="111" t="str">
        <f t="shared" si="16"/>
        <v>夏内沢</v>
      </c>
      <c r="I390" s="115" t="str">
        <f t="shared" si="16"/>
        <v>群馬県甘楽郡下仁田町大字青倉字小河原</v>
      </c>
      <c r="J390" s="111" t="str">
        <f t="shared" si="16"/>
        <v>別図のとおり</v>
      </c>
      <c r="K390" s="123" t="str">
        <f t="shared" si="16"/>
        <v>土石流</v>
      </c>
      <c r="M390" t="s">
        <v>1681</v>
      </c>
    </row>
    <row r="391" spans="2:13" x14ac:dyDescent="0.15">
      <c r="B391" s="132" t="s">
        <v>1247</v>
      </c>
      <c r="C391" s="139" t="s">
        <v>1475</v>
      </c>
      <c r="D391" s="17" t="s">
        <v>1145</v>
      </c>
      <c r="E391" s="99" t="s">
        <v>9</v>
      </c>
      <c r="F391" s="133" t="s">
        <v>1424</v>
      </c>
      <c r="G391" s="122" t="str">
        <f t="shared" si="15"/>
        <v>382-Ⅰ-024</v>
      </c>
      <c r="H391" s="111" t="str">
        <f t="shared" si="16"/>
        <v>オオガヤ沢</v>
      </c>
      <c r="I391" s="115" t="str">
        <f t="shared" si="16"/>
        <v>群馬県甘楽郡下仁田町大字青倉字小河原</v>
      </c>
      <c r="J391" s="111" t="str">
        <f t="shared" si="16"/>
        <v>別図のとおり</v>
      </c>
      <c r="K391" s="123" t="str">
        <f t="shared" si="16"/>
        <v>土石流</v>
      </c>
      <c r="M391" t="s">
        <v>1681</v>
      </c>
    </row>
    <row r="392" spans="2:13" x14ac:dyDescent="0.15">
      <c r="B392" s="132" t="s">
        <v>1248</v>
      </c>
      <c r="C392" s="139" t="s">
        <v>1476</v>
      </c>
      <c r="D392" s="17" t="s">
        <v>1249</v>
      </c>
      <c r="E392" s="99" t="s">
        <v>9</v>
      </c>
      <c r="F392" s="133" t="s">
        <v>1424</v>
      </c>
      <c r="G392" s="122" t="str">
        <f t="shared" si="15"/>
        <v>-</v>
      </c>
      <c r="H392" s="111" t="str">
        <f t="shared" si="16"/>
        <v>-</v>
      </c>
      <c r="I392" s="115" t="str">
        <f t="shared" si="16"/>
        <v>-</v>
      </c>
      <c r="J392" s="111" t="str">
        <f t="shared" si="16"/>
        <v>-</v>
      </c>
      <c r="K392" s="123" t="str">
        <f t="shared" si="16"/>
        <v>-</v>
      </c>
      <c r="M392">
        <v>0</v>
      </c>
    </row>
    <row r="393" spans="2:13" x14ac:dyDescent="0.15">
      <c r="B393" s="132" t="s">
        <v>1250</v>
      </c>
      <c r="C393" s="139" t="s">
        <v>1477</v>
      </c>
      <c r="D393" s="17" t="s">
        <v>1249</v>
      </c>
      <c r="E393" s="99" t="s">
        <v>9</v>
      </c>
      <c r="F393" s="133" t="s">
        <v>1424</v>
      </c>
      <c r="G393" s="122" t="str">
        <f t="shared" si="15"/>
        <v>382-Ⅰ-026</v>
      </c>
      <c r="H393" s="111" t="str">
        <f t="shared" si="16"/>
        <v>青倉清水沢</v>
      </c>
      <c r="I393" s="115" t="str">
        <f t="shared" si="16"/>
        <v>群馬県甘楽郡下仁田町大字青倉字青倉</v>
      </c>
      <c r="J393" s="111" t="str">
        <f t="shared" si="16"/>
        <v>別図のとおり</v>
      </c>
      <c r="K393" s="123" t="str">
        <f t="shared" si="16"/>
        <v>土石流</v>
      </c>
      <c r="M393" t="s">
        <v>1681</v>
      </c>
    </row>
    <row r="394" spans="2:13" s="178" customFormat="1" x14ac:dyDescent="0.15">
      <c r="B394" s="171" t="s">
        <v>1251</v>
      </c>
      <c r="C394" s="183" t="s">
        <v>1478</v>
      </c>
      <c r="D394" s="173" t="s">
        <v>1249</v>
      </c>
      <c r="E394" s="173" t="s">
        <v>9</v>
      </c>
      <c r="F394" s="174" t="s">
        <v>1424</v>
      </c>
      <c r="G394" s="175" t="str">
        <f t="shared" si="15"/>
        <v>382-Ⅰ-027</v>
      </c>
      <c r="H394" s="176" t="str">
        <f t="shared" si="16"/>
        <v>塩ノ宮沢</v>
      </c>
      <c r="I394" s="172" t="str">
        <f t="shared" si="16"/>
        <v>群馬県甘楽郡下仁田町大字青倉字青倉</v>
      </c>
      <c r="J394" s="176" t="str">
        <f t="shared" si="16"/>
        <v>別図のとおり</v>
      </c>
      <c r="K394" s="177" t="str">
        <f t="shared" si="16"/>
        <v>土石流</v>
      </c>
      <c r="M394" s="178" t="s">
        <v>1681</v>
      </c>
    </row>
    <row r="395" spans="2:13" x14ac:dyDescent="0.15">
      <c r="B395" s="132" t="s">
        <v>1252</v>
      </c>
      <c r="C395" s="139" t="s">
        <v>1479</v>
      </c>
      <c r="D395" s="17" t="s">
        <v>1131</v>
      </c>
      <c r="E395" s="99" t="s">
        <v>9</v>
      </c>
      <c r="F395" s="133" t="s">
        <v>1424</v>
      </c>
      <c r="G395" s="122" t="str">
        <f t="shared" si="15"/>
        <v>382-Ⅰ-028-1</v>
      </c>
      <c r="H395" s="111" t="str">
        <f t="shared" si="16"/>
        <v>桑本沢-1</v>
      </c>
      <c r="I395" s="115" t="str">
        <f t="shared" si="16"/>
        <v>群馬県甘楽郡下仁田町大字青倉字桑本</v>
      </c>
      <c r="J395" s="111" t="str">
        <f t="shared" si="16"/>
        <v>別図のとおり</v>
      </c>
      <c r="K395" s="123" t="str">
        <f t="shared" si="16"/>
        <v>土石流</v>
      </c>
      <c r="M395" t="s">
        <v>1681</v>
      </c>
    </row>
    <row r="396" spans="2:13" x14ac:dyDescent="0.15">
      <c r="B396" s="132" t="s">
        <v>1253</v>
      </c>
      <c r="C396" s="139" t="s">
        <v>1480</v>
      </c>
      <c r="D396" s="17" t="s">
        <v>1131</v>
      </c>
      <c r="E396" s="99" t="s">
        <v>9</v>
      </c>
      <c r="F396" s="133" t="s">
        <v>1424</v>
      </c>
      <c r="G396" s="122" t="str">
        <f t="shared" si="15"/>
        <v>382-Ⅰ-028-2</v>
      </c>
      <c r="H396" s="111" t="str">
        <f t="shared" si="16"/>
        <v>桑本沢-2</v>
      </c>
      <c r="I396" s="115" t="str">
        <f t="shared" si="16"/>
        <v>群馬県甘楽郡下仁田町大字青倉字桑本</v>
      </c>
      <c r="J396" s="111" t="str">
        <f t="shared" si="16"/>
        <v>別図のとおり</v>
      </c>
      <c r="K396" s="123" t="str">
        <f t="shared" si="16"/>
        <v>土石流</v>
      </c>
      <c r="M396" t="s">
        <v>1681</v>
      </c>
    </row>
    <row r="397" spans="2:13" x14ac:dyDescent="0.15">
      <c r="B397" s="132" t="s">
        <v>1254</v>
      </c>
      <c r="C397" s="139" t="s">
        <v>1481</v>
      </c>
      <c r="D397" s="17" t="s">
        <v>1131</v>
      </c>
      <c r="E397" s="99" t="s">
        <v>9</v>
      </c>
      <c r="F397" s="133" t="s">
        <v>1424</v>
      </c>
      <c r="G397" s="122" t="str">
        <f t="shared" si="15"/>
        <v>382-Ⅰ-028-3</v>
      </c>
      <c r="H397" s="111" t="str">
        <f t="shared" ref="H397:K428" si="17">IF($M397="○",C397,"-")</f>
        <v>桑本沢-3</v>
      </c>
      <c r="I397" s="115" t="str">
        <f t="shared" si="17"/>
        <v>群馬県甘楽郡下仁田町大字青倉字桑本</v>
      </c>
      <c r="J397" s="111" t="str">
        <f t="shared" si="17"/>
        <v>別図のとおり</v>
      </c>
      <c r="K397" s="123" t="str">
        <f t="shared" si="17"/>
        <v>土石流</v>
      </c>
      <c r="M397" t="s">
        <v>1681</v>
      </c>
    </row>
    <row r="398" spans="2:13" x14ac:dyDescent="0.15">
      <c r="B398" s="132" t="s">
        <v>1255</v>
      </c>
      <c r="C398" s="139" t="s">
        <v>1482</v>
      </c>
      <c r="D398" s="17" t="s">
        <v>1131</v>
      </c>
      <c r="E398" s="99" t="s">
        <v>9</v>
      </c>
      <c r="F398" s="133" t="s">
        <v>1424</v>
      </c>
      <c r="G398" s="122" t="str">
        <f t="shared" si="15"/>
        <v>382-Ⅰ-029</v>
      </c>
      <c r="H398" s="111" t="str">
        <f t="shared" si="17"/>
        <v>上野平沢</v>
      </c>
      <c r="I398" s="115" t="str">
        <f t="shared" si="17"/>
        <v>群馬県甘楽郡下仁田町大字青倉字桑本</v>
      </c>
      <c r="J398" s="111" t="str">
        <f t="shared" si="17"/>
        <v>別図のとおり</v>
      </c>
      <c r="K398" s="123" t="str">
        <f t="shared" si="17"/>
        <v>土石流</v>
      </c>
      <c r="M398" t="s">
        <v>1681</v>
      </c>
    </row>
    <row r="399" spans="2:13" x14ac:dyDescent="0.15">
      <c r="B399" s="132" t="s">
        <v>1256</v>
      </c>
      <c r="C399" s="139" t="s">
        <v>1483</v>
      </c>
      <c r="D399" s="17" t="s">
        <v>1149</v>
      </c>
      <c r="E399" s="99" t="s">
        <v>9</v>
      </c>
      <c r="F399" s="133" t="s">
        <v>1424</v>
      </c>
      <c r="G399" s="122" t="str">
        <f t="shared" si="15"/>
        <v>382-Ⅰ-030</v>
      </c>
      <c r="H399" s="111" t="str">
        <f t="shared" si="17"/>
        <v>七久保南沢</v>
      </c>
      <c r="I399" s="115" t="str">
        <f t="shared" si="17"/>
        <v>群馬県甘楽郡下仁田町大字青倉字七久保</v>
      </c>
      <c r="J399" s="111" t="str">
        <f t="shared" si="17"/>
        <v>別図のとおり</v>
      </c>
      <c r="K399" s="123" t="str">
        <f t="shared" si="17"/>
        <v>土石流</v>
      </c>
      <c r="M399" t="s">
        <v>1681</v>
      </c>
    </row>
    <row r="400" spans="2:13" x14ac:dyDescent="0.15">
      <c r="B400" s="132" t="s">
        <v>1257</v>
      </c>
      <c r="C400" s="139" t="s">
        <v>1484</v>
      </c>
      <c r="D400" s="17" t="s">
        <v>1214</v>
      </c>
      <c r="E400" s="99" t="s">
        <v>9</v>
      </c>
      <c r="F400" s="133" t="s">
        <v>1424</v>
      </c>
      <c r="G400" s="122" t="str">
        <f t="shared" si="15"/>
        <v>-</v>
      </c>
      <c r="H400" s="111" t="str">
        <f t="shared" si="17"/>
        <v>-</v>
      </c>
      <c r="I400" s="115" t="str">
        <f t="shared" si="17"/>
        <v>-</v>
      </c>
      <c r="J400" s="111" t="str">
        <f t="shared" si="17"/>
        <v>-</v>
      </c>
      <c r="K400" s="123" t="str">
        <f t="shared" si="17"/>
        <v>-</v>
      </c>
      <c r="M400">
        <v>0</v>
      </c>
    </row>
    <row r="401" spans="2:13" x14ac:dyDescent="0.15">
      <c r="B401" s="132" t="s">
        <v>1258</v>
      </c>
      <c r="C401" s="139" t="s">
        <v>1485</v>
      </c>
      <c r="D401" s="17" t="s">
        <v>1146</v>
      </c>
      <c r="E401" s="99" t="s">
        <v>9</v>
      </c>
      <c r="F401" s="133" t="s">
        <v>1424</v>
      </c>
      <c r="G401" s="122" t="str">
        <f t="shared" si="15"/>
        <v>382-Ⅰ-032</v>
      </c>
      <c r="H401" s="111" t="str">
        <f t="shared" si="17"/>
        <v>白倉沢</v>
      </c>
      <c r="I401" s="115" t="str">
        <f t="shared" si="17"/>
        <v>群馬県甘楽郡下仁田町大字青倉字清水</v>
      </c>
      <c r="J401" s="111" t="str">
        <f t="shared" si="17"/>
        <v>別図のとおり</v>
      </c>
      <c r="K401" s="123" t="str">
        <f t="shared" si="17"/>
        <v>土石流</v>
      </c>
      <c r="M401" t="s">
        <v>1681</v>
      </c>
    </row>
    <row r="402" spans="2:13" x14ac:dyDescent="0.15">
      <c r="B402" s="132" t="s">
        <v>1259</v>
      </c>
      <c r="C402" s="139" t="s">
        <v>1486</v>
      </c>
      <c r="D402" s="17" t="s">
        <v>1146</v>
      </c>
      <c r="E402" s="99" t="s">
        <v>9</v>
      </c>
      <c r="F402" s="133" t="s">
        <v>1424</v>
      </c>
      <c r="G402" s="122" t="str">
        <f t="shared" si="15"/>
        <v>382-Ⅰ-033</v>
      </c>
      <c r="H402" s="111" t="str">
        <f t="shared" si="17"/>
        <v>滝ノ下沢</v>
      </c>
      <c r="I402" s="115" t="str">
        <f t="shared" si="17"/>
        <v>群馬県甘楽郡下仁田町大字青倉字清水</v>
      </c>
      <c r="J402" s="111" t="str">
        <f t="shared" si="17"/>
        <v>別図のとおり</v>
      </c>
      <c r="K402" s="123" t="str">
        <f t="shared" si="17"/>
        <v>土石流</v>
      </c>
      <c r="M402" t="s">
        <v>1681</v>
      </c>
    </row>
    <row r="403" spans="2:13" x14ac:dyDescent="0.15">
      <c r="B403" s="132" t="s">
        <v>1260</v>
      </c>
      <c r="C403" s="139" t="s">
        <v>1487</v>
      </c>
      <c r="D403" s="17" t="s">
        <v>1249</v>
      </c>
      <c r="E403" s="99" t="s">
        <v>9</v>
      </c>
      <c r="F403" s="133" t="s">
        <v>1424</v>
      </c>
      <c r="G403" s="122" t="str">
        <f t="shared" si="15"/>
        <v>-</v>
      </c>
      <c r="H403" s="111" t="str">
        <f t="shared" si="17"/>
        <v>-</v>
      </c>
      <c r="I403" s="115" t="str">
        <f t="shared" si="17"/>
        <v>-</v>
      </c>
      <c r="J403" s="111" t="str">
        <f t="shared" si="17"/>
        <v>-</v>
      </c>
      <c r="K403" s="123" t="str">
        <f t="shared" si="17"/>
        <v>-</v>
      </c>
      <c r="M403">
        <v>0</v>
      </c>
    </row>
    <row r="404" spans="2:13" x14ac:dyDescent="0.15">
      <c r="B404" s="132" t="s">
        <v>1261</v>
      </c>
      <c r="C404" s="139" t="s">
        <v>1488</v>
      </c>
      <c r="D404" s="17" t="s">
        <v>1249</v>
      </c>
      <c r="E404" s="99" t="s">
        <v>9</v>
      </c>
      <c r="F404" s="133" t="s">
        <v>1424</v>
      </c>
      <c r="G404" s="122" t="str">
        <f t="shared" si="15"/>
        <v>382-Ⅰ-035</v>
      </c>
      <c r="H404" s="111" t="str">
        <f t="shared" si="17"/>
        <v>大畠沢</v>
      </c>
      <c r="I404" s="115" t="str">
        <f t="shared" si="17"/>
        <v>群馬県甘楽郡下仁田町大字青倉字青倉</v>
      </c>
      <c r="J404" s="111" t="str">
        <f t="shared" si="17"/>
        <v>別図のとおり</v>
      </c>
      <c r="K404" s="123" t="str">
        <f t="shared" si="17"/>
        <v>土石流</v>
      </c>
      <c r="M404" t="s">
        <v>1681</v>
      </c>
    </row>
    <row r="405" spans="2:13" x14ac:dyDescent="0.15">
      <c r="B405" s="132" t="s">
        <v>1262</v>
      </c>
      <c r="C405" s="139" t="s">
        <v>1489</v>
      </c>
      <c r="D405" s="17" t="s">
        <v>1249</v>
      </c>
      <c r="E405" s="99" t="s">
        <v>9</v>
      </c>
      <c r="F405" s="133" t="s">
        <v>1424</v>
      </c>
      <c r="G405" s="122" t="str">
        <f t="shared" si="15"/>
        <v>382-Ⅰ-036</v>
      </c>
      <c r="H405" s="111" t="str">
        <f t="shared" si="17"/>
        <v>なかもう沢</v>
      </c>
      <c r="I405" s="115" t="str">
        <f t="shared" si="17"/>
        <v>群馬県甘楽郡下仁田町大字青倉字青倉</v>
      </c>
      <c r="J405" s="111" t="str">
        <f t="shared" si="17"/>
        <v>別図のとおり</v>
      </c>
      <c r="K405" s="123" t="str">
        <f t="shared" si="17"/>
        <v>土石流</v>
      </c>
      <c r="M405" t="s">
        <v>1681</v>
      </c>
    </row>
    <row r="406" spans="2:13" x14ac:dyDescent="0.15">
      <c r="B406" s="132" t="s">
        <v>1263</v>
      </c>
      <c r="C406" s="139" t="s">
        <v>1490</v>
      </c>
      <c r="D406" s="17" t="s">
        <v>1249</v>
      </c>
      <c r="E406" s="99" t="s">
        <v>9</v>
      </c>
      <c r="F406" s="133" t="s">
        <v>1424</v>
      </c>
      <c r="G406" s="122" t="str">
        <f t="shared" si="15"/>
        <v>382-Ⅰ-037</v>
      </c>
      <c r="H406" s="111" t="str">
        <f t="shared" si="17"/>
        <v>小川原沢</v>
      </c>
      <c r="I406" s="115" t="str">
        <f t="shared" si="17"/>
        <v>群馬県甘楽郡下仁田町大字青倉字青倉</v>
      </c>
      <c r="J406" s="111" t="str">
        <f t="shared" si="17"/>
        <v>別図のとおり</v>
      </c>
      <c r="K406" s="123" t="str">
        <f t="shared" si="17"/>
        <v>土石流</v>
      </c>
      <c r="M406" t="s">
        <v>1681</v>
      </c>
    </row>
    <row r="407" spans="2:13" x14ac:dyDescent="0.15">
      <c r="B407" s="132" t="s">
        <v>1264</v>
      </c>
      <c r="C407" s="139" t="s">
        <v>1491</v>
      </c>
      <c r="D407" s="17" t="s">
        <v>1249</v>
      </c>
      <c r="E407" s="99" t="s">
        <v>9</v>
      </c>
      <c r="F407" s="133" t="s">
        <v>1424</v>
      </c>
      <c r="G407" s="122" t="str">
        <f t="shared" si="15"/>
        <v>382-Ⅰ-038</v>
      </c>
      <c r="H407" s="111" t="str">
        <f t="shared" si="17"/>
        <v>香匠免沢</v>
      </c>
      <c r="I407" s="115" t="str">
        <f t="shared" si="17"/>
        <v>群馬県甘楽郡下仁田町大字青倉字青倉</v>
      </c>
      <c r="J407" s="111" t="str">
        <f t="shared" si="17"/>
        <v>別図のとおり</v>
      </c>
      <c r="K407" s="123" t="str">
        <f t="shared" si="17"/>
        <v>土石流</v>
      </c>
      <c r="M407" t="s">
        <v>1681</v>
      </c>
    </row>
    <row r="408" spans="2:13" x14ac:dyDescent="0.15">
      <c r="B408" s="132" t="s">
        <v>1265</v>
      </c>
      <c r="C408" s="139" t="s">
        <v>1492</v>
      </c>
      <c r="D408" s="17" t="s">
        <v>1210</v>
      </c>
      <c r="E408" s="99" t="s">
        <v>9</v>
      </c>
      <c r="F408" s="133" t="s">
        <v>1424</v>
      </c>
      <c r="G408" s="122" t="str">
        <f t="shared" si="15"/>
        <v>382-Ⅰ-039</v>
      </c>
      <c r="H408" s="111" t="str">
        <f t="shared" si="17"/>
        <v>大桑原東沢</v>
      </c>
      <c r="I408" s="115" t="str">
        <f t="shared" si="17"/>
        <v>群馬県甘楽郡下仁田町大字大桑原字大桑原</v>
      </c>
      <c r="J408" s="111" t="str">
        <f t="shared" si="17"/>
        <v>別図のとおり</v>
      </c>
      <c r="K408" s="123" t="str">
        <f t="shared" si="17"/>
        <v>土石流</v>
      </c>
      <c r="M408" t="s">
        <v>1681</v>
      </c>
    </row>
    <row r="409" spans="2:13" x14ac:dyDescent="0.15">
      <c r="B409" s="132" t="s">
        <v>1266</v>
      </c>
      <c r="C409" s="139" t="s">
        <v>1493</v>
      </c>
      <c r="D409" s="17" t="s">
        <v>1210</v>
      </c>
      <c r="E409" s="99" t="s">
        <v>9</v>
      </c>
      <c r="F409" s="133" t="s">
        <v>1424</v>
      </c>
      <c r="G409" s="122" t="str">
        <f t="shared" si="15"/>
        <v>-</v>
      </c>
      <c r="H409" s="111" t="str">
        <f t="shared" si="17"/>
        <v>-</v>
      </c>
      <c r="I409" s="115" t="str">
        <f t="shared" si="17"/>
        <v>-</v>
      </c>
      <c r="J409" s="111" t="str">
        <f t="shared" si="17"/>
        <v>-</v>
      </c>
      <c r="K409" s="123" t="str">
        <f t="shared" si="17"/>
        <v>-</v>
      </c>
      <c r="M409">
        <v>0</v>
      </c>
    </row>
    <row r="410" spans="2:13" x14ac:dyDescent="0.15">
      <c r="B410" s="132" t="s">
        <v>1267</v>
      </c>
      <c r="C410" s="139" t="s">
        <v>1494</v>
      </c>
      <c r="D410" s="17" t="s">
        <v>1159</v>
      </c>
      <c r="E410" s="99" t="s">
        <v>9</v>
      </c>
      <c r="F410" s="133" t="s">
        <v>1424</v>
      </c>
      <c r="G410" s="122" t="str">
        <f t="shared" si="15"/>
        <v>382-Ⅰ-041</v>
      </c>
      <c r="H410" s="111" t="str">
        <f t="shared" si="17"/>
        <v>大久保沢</v>
      </c>
      <c r="I410" s="115" t="str">
        <f t="shared" si="17"/>
        <v>群馬県甘楽郡下仁田町大字宮室字宮室</v>
      </c>
      <c r="J410" s="111" t="str">
        <f t="shared" si="17"/>
        <v>別図のとおり</v>
      </c>
      <c r="K410" s="123" t="str">
        <f t="shared" si="17"/>
        <v>土石流</v>
      </c>
      <c r="M410" t="s">
        <v>1681</v>
      </c>
    </row>
    <row r="411" spans="2:13" x14ac:dyDescent="0.15">
      <c r="B411" s="132" t="s">
        <v>1268</v>
      </c>
      <c r="C411" s="139" t="s">
        <v>1495</v>
      </c>
      <c r="D411" s="17" t="s">
        <v>1159</v>
      </c>
      <c r="E411" s="99" t="s">
        <v>9</v>
      </c>
      <c r="F411" s="133" t="s">
        <v>1424</v>
      </c>
      <c r="G411" s="122" t="str">
        <f t="shared" si="15"/>
        <v>382-Ⅰ-042</v>
      </c>
      <c r="H411" s="111" t="str">
        <f t="shared" si="17"/>
        <v>大平沢</v>
      </c>
      <c r="I411" s="115" t="str">
        <f t="shared" si="17"/>
        <v>群馬県甘楽郡下仁田町大字宮室字宮室</v>
      </c>
      <c r="J411" s="111" t="str">
        <f t="shared" si="17"/>
        <v>別図のとおり</v>
      </c>
      <c r="K411" s="123" t="str">
        <f t="shared" si="17"/>
        <v>土石流</v>
      </c>
      <c r="M411" t="s">
        <v>1681</v>
      </c>
    </row>
    <row r="412" spans="2:13" x14ac:dyDescent="0.15">
      <c r="B412" s="132" t="s">
        <v>1269</v>
      </c>
      <c r="C412" s="139" t="s">
        <v>1496</v>
      </c>
      <c r="D412" s="17" t="s">
        <v>1270</v>
      </c>
      <c r="E412" s="99" t="s">
        <v>9</v>
      </c>
      <c r="F412" s="133" t="s">
        <v>1424</v>
      </c>
      <c r="G412" s="122" t="str">
        <f t="shared" si="15"/>
        <v>-</v>
      </c>
      <c r="H412" s="111" t="str">
        <f t="shared" si="17"/>
        <v>-</v>
      </c>
      <c r="I412" s="115" t="str">
        <f t="shared" si="17"/>
        <v>-</v>
      </c>
      <c r="J412" s="111" t="str">
        <f t="shared" si="17"/>
        <v>-</v>
      </c>
      <c r="K412" s="123" t="str">
        <f t="shared" si="17"/>
        <v>-</v>
      </c>
      <c r="M412">
        <v>0</v>
      </c>
    </row>
    <row r="413" spans="2:13" x14ac:dyDescent="0.15">
      <c r="B413" s="132" t="s">
        <v>1271</v>
      </c>
      <c r="C413" s="139" t="s">
        <v>1497</v>
      </c>
      <c r="D413" s="17" t="s">
        <v>1272</v>
      </c>
      <c r="E413" s="99" t="s">
        <v>9</v>
      </c>
      <c r="F413" s="133" t="s">
        <v>1424</v>
      </c>
      <c r="G413" s="122" t="str">
        <f t="shared" si="15"/>
        <v>382-Ⅰ-044</v>
      </c>
      <c r="H413" s="111" t="str">
        <f t="shared" si="17"/>
        <v>金沢沢</v>
      </c>
      <c r="I413" s="115" t="str">
        <f t="shared" si="17"/>
        <v>群馬県甘楽郡下仁田町大字下郷</v>
      </c>
      <c r="J413" s="111" t="str">
        <f t="shared" si="17"/>
        <v>別図のとおり</v>
      </c>
      <c r="K413" s="123" t="str">
        <f t="shared" si="17"/>
        <v>土石流</v>
      </c>
      <c r="M413" t="s">
        <v>1681</v>
      </c>
    </row>
    <row r="414" spans="2:13" x14ac:dyDescent="0.15">
      <c r="B414" s="132" t="s">
        <v>1273</v>
      </c>
      <c r="C414" s="139" t="s">
        <v>1498</v>
      </c>
      <c r="D414" s="17" t="s">
        <v>1272</v>
      </c>
      <c r="E414" s="99" t="s">
        <v>9</v>
      </c>
      <c r="F414" s="133" t="s">
        <v>1424</v>
      </c>
      <c r="G414" s="122" t="str">
        <f t="shared" si="15"/>
        <v>382-Ⅰ-045-1</v>
      </c>
      <c r="H414" s="111" t="str">
        <f t="shared" si="17"/>
        <v>大宣沢-1</v>
      </c>
      <c r="I414" s="115" t="str">
        <f t="shared" si="17"/>
        <v>群馬県甘楽郡下仁田町大字下郷</v>
      </c>
      <c r="J414" s="111" t="str">
        <f t="shared" si="17"/>
        <v>別図のとおり</v>
      </c>
      <c r="K414" s="123" t="str">
        <f t="shared" si="17"/>
        <v>土石流</v>
      </c>
      <c r="M414" t="s">
        <v>1681</v>
      </c>
    </row>
    <row r="415" spans="2:13" x14ac:dyDescent="0.15">
      <c r="B415" s="132" t="s">
        <v>1274</v>
      </c>
      <c r="C415" s="139" t="s">
        <v>1499</v>
      </c>
      <c r="D415" s="17" t="s">
        <v>1272</v>
      </c>
      <c r="E415" s="99" t="s">
        <v>9</v>
      </c>
      <c r="F415" s="133" t="s">
        <v>1424</v>
      </c>
      <c r="G415" s="122" t="str">
        <f t="shared" si="15"/>
        <v>382-Ⅰ-045-2</v>
      </c>
      <c r="H415" s="111" t="str">
        <f t="shared" si="17"/>
        <v>大宣沢-2</v>
      </c>
      <c r="I415" s="115" t="str">
        <f t="shared" si="17"/>
        <v>群馬県甘楽郡下仁田町大字下郷</v>
      </c>
      <c r="J415" s="111" t="str">
        <f t="shared" si="17"/>
        <v>別図のとおり</v>
      </c>
      <c r="K415" s="123" t="str">
        <f t="shared" si="17"/>
        <v>土石流</v>
      </c>
      <c r="M415" t="s">
        <v>1681</v>
      </c>
    </row>
    <row r="416" spans="2:13" x14ac:dyDescent="0.15">
      <c r="B416" s="132" t="s">
        <v>1275</v>
      </c>
      <c r="C416" s="139" t="s">
        <v>1500</v>
      </c>
      <c r="D416" s="17" t="s">
        <v>1276</v>
      </c>
      <c r="E416" s="99" t="s">
        <v>9</v>
      </c>
      <c r="F416" s="133" t="s">
        <v>1424</v>
      </c>
      <c r="G416" s="122" t="str">
        <f t="shared" si="15"/>
        <v>382-Ⅰ-046</v>
      </c>
      <c r="H416" s="111" t="str">
        <f t="shared" si="17"/>
        <v>梅ノ久保沢</v>
      </c>
      <c r="I416" s="115" t="str">
        <f t="shared" si="17"/>
        <v>群馬県甘楽郡下仁田町大字風口</v>
      </c>
      <c r="J416" s="111" t="str">
        <f t="shared" si="17"/>
        <v>別図のとおり</v>
      </c>
      <c r="K416" s="123" t="str">
        <f t="shared" si="17"/>
        <v>土石流</v>
      </c>
      <c r="M416" t="s">
        <v>1681</v>
      </c>
    </row>
    <row r="417" spans="2:13" x14ac:dyDescent="0.15">
      <c r="B417" s="132" t="s">
        <v>1277</v>
      </c>
      <c r="C417" s="139" t="s">
        <v>1501</v>
      </c>
      <c r="D417" s="17" t="s">
        <v>1278</v>
      </c>
      <c r="E417" s="99" t="s">
        <v>9</v>
      </c>
      <c r="F417" s="133" t="s">
        <v>1424</v>
      </c>
      <c r="G417" s="122" t="str">
        <f t="shared" si="15"/>
        <v>-</v>
      </c>
      <c r="H417" s="111" t="str">
        <f t="shared" si="17"/>
        <v>-</v>
      </c>
      <c r="I417" s="115" t="str">
        <f t="shared" si="17"/>
        <v>-</v>
      </c>
      <c r="J417" s="111" t="str">
        <f t="shared" si="17"/>
        <v>-</v>
      </c>
      <c r="K417" s="123" t="str">
        <f t="shared" si="17"/>
        <v>-</v>
      </c>
      <c r="M417">
        <v>0</v>
      </c>
    </row>
    <row r="418" spans="2:13" s="178" customFormat="1" x14ac:dyDescent="0.15">
      <c r="B418" s="171" t="s">
        <v>1279</v>
      </c>
      <c r="C418" s="183" t="s">
        <v>1502</v>
      </c>
      <c r="D418" s="173" t="s">
        <v>1278</v>
      </c>
      <c r="E418" s="173" t="s">
        <v>9</v>
      </c>
      <c r="F418" s="174" t="s">
        <v>1424</v>
      </c>
      <c r="G418" s="175" t="str">
        <f t="shared" si="15"/>
        <v>-</v>
      </c>
      <c r="H418" s="176" t="str">
        <f t="shared" si="17"/>
        <v>-</v>
      </c>
      <c r="I418" s="172" t="str">
        <f t="shared" si="17"/>
        <v>-</v>
      </c>
      <c r="J418" s="176" t="str">
        <f t="shared" si="17"/>
        <v>-</v>
      </c>
      <c r="K418" s="177" t="str">
        <f t="shared" si="17"/>
        <v>-</v>
      </c>
      <c r="M418" s="178">
        <v>0</v>
      </c>
    </row>
    <row r="419" spans="2:13" s="178" customFormat="1" x14ac:dyDescent="0.15">
      <c r="B419" s="171" t="s">
        <v>1280</v>
      </c>
      <c r="C419" s="183" t="s">
        <v>1503</v>
      </c>
      <c r="D419" s="173" t="s">
        <v>1278</v>
      </c>
      <c r="E419" s="173" t="s">
        <v>9</v>
      </c>
      <c r="F419" s="174" t="s">
        <v>1424</v>
      </c>
      <c r="G419" s="175" t="str">
        <f t="shared" si="15"/>
        <v>-</v>
      </c>
      <c r="H419" s="176" t="str">
        <f t="shared" si="17"/>
        <v>-</v>
      </c>
      <c r="I419" s="172" t="str">
        <f t="shared" si="17"/>
        <v>-</v>
      </c>
      <c r="J419" s="176" t="str">
        <f t="shared" si="17"/>
        <v>-</v>
      </c>
      <c r="K419" s="177" t="str">
        <f t="shared" si="17"/>
        <v>-</v>
      </c>
      <c r="M419" s="178">
        <v>0</v>
      </c>
    </row>
    <row r="420" spans="2:13" x14ac:dyDescent="0.15">
      <c r="B420" s="132" t="s">
        <v>1281</v>
      </c>
      <c r="C420" s="139" t="s">
        <v>1504</v>
      </c>
      <c r="D420" s="17" t="s">
        <v>1282</v>
      </c>
      <c r="E420" s="99" t="s">
        <v>9</v>
      </c>
      <c r="F420" s="133" t="s">
        <v>1424</v>
      </c>
      <c r="G420" s="122" t="str">
        <f t="shared" si="15"/>
        <v>382-Ⅰ-050</v>
      </c>
      <c r="H420" s="111" t="str">
        <f t="shared" si="17"/>
        <v>大久保山際沢</v>
      </c>
      <c r="I420" s="115" t="str">
        <f t="shared" si="17"/>
        <v>群馬県甘楽郡下仁田町大字下小坂</v>
      </c>
      <c r="J420" s="111" t="str">
        <f t="shared" si="17"/>
        <v>別図のとおり</v>
      </c>
      <c r="K420" s="123" t="str">
        <f t="shared" si="17"/>
        <v>土石流</v>
      </c>
      <c r="M420" t="s">
        <v>1681</v>
      </c>
    </row>
    <row r="421" spans="2:13" x14ac:dyDescent="0.15">
      <c r="B421" s="132" t="s">
        <v>1283</v>
      </c>
      <c r="C421" s="139" t="s">
        <v>1505</v>
      </c>
      <c r="D421" s="17" t="s">
        <v>1284</v>
      </c>
      <c r="E421" s="99" t="s">
        <v>9</v>
      </c>
      <c r="F421" s="133" t="s">
        <v>1424</v>
      </c>
      <c r="G421" s="122" t="str">
        <f t="shared" si="15"/>
        <v>382-Ⅰ-051-1</v>
      </c>
      <c r="H421" s="111" t="str">
        <f t="shared" si="17"/>
        <v>落沢川-1</v>
      </c>
      <c r="I421" s="115" t="str">
        <f t="shared" si="17"/>
        <v>群馬県甘楽郡下仁田町大字東野牧</v>
      </c>
      <c r="J421" s="111" t="str">
        <f t="shared" si="17"/>
        <v>別図のとおり</v>
      </c>
      <c r="K421" s="123" t="str">
        <f t="shared" si="17"/>
        <v>土石流</v>
      </c>
      <c r="M421" t="s">
        <v>1681</v>
      </c>
    </row>
    <row r="422" spans="2:13" x14ac:dyDescent="0.15">
      <c r="B422" s="132" t="s">
        <v>1285</v>
      </c>
      <c r="C422" s="139" t="s">
        <v>1506</v>
      </c>
      <c r="D422" s="17" t="s">
        <v>1284</v>
      </c>
      <c r="E422" s="99" t="s">
        <v>9</v>
      </c>
      <c r="F422" s="133" t="s">
        <v>1424</v>
      </c>
      <c r="G422" s="122" t="str">
        <f t="shared" si="15"/>
        <v>-</v>
      </c>
      <c r="H422" s="111" t="str">
        <f t="shared" si="17"/>
        <v>-</v>
      </c>
      <c r="I422" s="115" t="str">
        <f t="shared" si="17"/>
        <v>-</v>
      </c>
      <c r="J422" s="111" t="str">
        <f t="shared" si="17"/>
        <v>-</v>
      </c>
      <c r="K422" s="123" t="str">
        <f t="shared" si="17"/>
        <v>-</v>
      </c>
      <c r="M422">
        <v>0</v>
      </c>
    </row>
    <row r="423" spans="2:13" x14ac:dyDescent="0.15">
      <c r="B423" s="132" t="s">
        <v>1286</v>
      </c>
      <c r="C423" s="139" t="s">
        <v>1507</v>
      </c>
      <c r="D423" s="17" t="s">
        <v>1284</v>
      </c>
      <c r="E423" s="99" t="s">
        <v>9</v>
      </c>
      <c r="F423" s="133" t="s">
        <v>1424</v>
      </c>
      <c r="G423" s="122" t="str">
        <f t="shared" si="15"/>
        <v>382-Ⅰ-052</v>
      </c>
      <c r="H423" s="111" t="str">
        <f t="shared" si="17"/>
        <v>馬居沢川</v>
      </c>
      <c r="I423" s="115" t="str">
        <f t="shared" si="17"/>
        <v>群馬県甘楽郡下仁田町大字東野牧</v>
      </c>
      <c r="J423" s="111" t="str">
        <f t="shared" si="17"/>
        <v>別図のとおり</v>
      </c>
      <c r="K423" s="123" t="str">
        <f t="shared" si="17"/>
        <v>土石流</v>
      </c>
      <c r="M423" t="s">
        <v>1681</v>
      </c>
    </row>
    <row r="424" spans="2:13" x14ac:dyDescent="0.15">
      <c r="B424" s="132" t="s">
        <v>1287</v>
      </c>
      <c r="C424" s="139" t="s">
        <v>1508</v>
      </c>
      <c r="D424" s="17" t="s">
        <v>1284</v>
      </c>
      <c r="E424" s="99" t="s">
        <v>9</v>
      </c>
      <c r="F424" s="133" t="s">
        <v>1424</v>
      </c>
      <c r="G424" s="122" t="str">
        <f t="shared" si="15"/>
        <v>382-Ⅰ-053</v>
      </c>
      <c r="H424" s="111" t="str">
        <f t="shared" si="17"/>
        <v>茶原沢</v>
      </c>
      <c r="I424" s="115" t="str">
        <f t="shared" si="17"/>
        <v>群馬県甘楽郡下仁田町大字東野牧</v>
      </c>
      <c r="J424" s="111" t="str">
        <f t="shared" si="17"/>
        <v>別図のとおり</v>
      </c>
      <c r="K424" s="123" t="str">
        <f t="shared" si="17"/>
        <v>土石流</v>
      </c>
      <c r="M424" t="s">
        <v>1681</v>
      </c>
    </row>
    <row r="425" spans="2:13" x14ac:dyDescent="0.15">
      <c r="B425" s="132" t="s">
        <v>1288</v>
      </c>
      <c r="C425" s="139" t="s">
        <v>1509</v>
      </c>
      <c r="D425" s="17" t="s">
        <v>1289</v>
      </c>
      <c r="E425" s="99" t="s">
        <v>9</v>
      </c>
      <c r="F425" s="133" t="s">
        <v>1424</v>
      </c>
      <c r="G425" s="122" t="str">
        <f t="shared" si="15"/>
        <v>382-Ⅰ-054</v>
      </c>
      <c r="H425" s="111" t="str">
        <f t="shared" si="17"/>
        <v>滑沢</v>
      </c>
      <c r="I425" s="115" t="str">
        <f t="shared" si="17"/>
        <v>群馬県甘楽郡下仁田町本宿</v>
      </c>
      <c r="J425" s="111" t="str">
        <f t="shared" si="17"/>
        <v>別図のとおり</v>
      </c>
      <c r="K425" s="123" t="str">
        <f t="shared" si="17"/>
        <v>土石流</v>
      </c>
      <c r="M425" t="s">
        <v>1681</v>
      </c>
    </row>
    <row r="426" spans="2:13" x14ac:dyDescent="0.15">
      <c r="B426" s="132" t="s">
        <v>1290</v>
      </c>
      <c r="C426" s="139" t="s">
        <v>1510</v>
      </c>
      <c r="D426" s="17" t="s">
        <v>1289</v>
      </c>
      <c r="E426" s="99" t="s">
        <v>9</v>
      </c>
      <c r="F426" s="133" t="s">
        <v>1424</v>
      </c>
      <c r="G426" s="122" t="str">
        <f t="shared" si="15"/>
        <v>382-Ⅰ-055</v>
      </c>
      <c r="H426" s="111" t="str">
        <f t="shared" si="17"/>
        <v>トザワ沢</v>
      </c>
      <c r="I426" s="115" t="str">
        <f t="shared" si="17"/>
        <v>群馬県甘楽郡下仁田町本宿</v>
      </c>
      <c r="J426" s="111" t="str">
        <f t="shared" si="17"/>
        <v>別図のとおり</v>
      </c>
      <c r="K426" s="123" t="str">
        <f t="shared" si="17"/>
        <v>土石流</v>
      </c>
      <c r="M426" t="s">
        <v>1681</v>
      </c>
    </row>
    <row r="427" spans="2:13" x14ac:dyDescent="0.15">
      <c r="B427" s="132" t="s">
        <v>1291</v>
      </c>
      <c r="C427" s="139" t="s">
        <v>1511</v>
      </c>
      <c r="D427" s="17" t="s">
        <v>1289</v>
      </c>
      <c r="E427" s="99" t="s">
        <v>9</v>
      </c>
      <c r="F427" s="133" t="s">
        <v>1424</v>
      </c>
      <c r="G427" s="122" t="str">
        <f t="shared" si="15"/>
        <v>382-Ⅰ-056</v>
      </c>
      <c r="H427" s="111" t="str">
        <f t="shared" si="17"/>
        <v>中野在家沢</v>
      </c>
      <c r="I427" s="115" t="str">
        <f t="shared" si="17"/>
        <v>群馬県甘楽郡下仁田町本宿</v>
      </c>
      <c r="J427" s="111" t="str">
        <f t="shared" si="17"/>
        <v>別図のとおり</v>
      </c>
      <c r="K427" s="123" t="str">
        <f t="shared" si="17"/>
        <v>土石流</v>
      </c>
      <c r="M427" t="s">
        <v>1681</v>
      </c>
    </row>
    <row r="428" spans="2:13" x14ac:dyDescent="0.15">
      <c r="B428" s="132" t="s">
        <v>1292</v>
      </c>
      <c r="C428" s="139" t="s">
        <v>1512</v>
      </c>
      <c r="D428" s="17" t="s">
        <v>1289</v>
      </c>
      <c r="E428" s="99" t="s">
        <v>9</v>
      </c>
      <c r="F428" s="133" t="s">
        <v>1424</v>
      </c>
      <c r="G428" s="122" t="str">
        <f t="shared" si="15"/>
        <v>382-Ⅰ-057</v>
      </c>
      <c r="H428" s="111" t="str">
        <f t="shared" si="17"/>
        <v>野沢</v>
      </c>
      <c r="I428" s="115" t="str">
        <f t="shared" si="17"/>
        <v>群馬県甘楽郡下仁田町本宿</v>
      </c>
      <c r="J428" s="111" t="str">
        <f t="shared" si="17"/>
        <v>別図のとおり</v>
      </c>
      <c r="K428" s="123" t="str">
        <f t="shared" si="17"/>
        <v>土石流</v>
      </c>
      <c r="M428" t="s">
        <v>1681</v>
      </c>
    </row>
    <row r="429" spans="2:13" x14ac:dyDescent="0.15">
      <c r="B429" s="132" t="s">
        <v>1293</v>
      </c>
      <c r="C429" s="139" t="s">
        <v>1513</v>
      </c>
      <c r="D429" s="17" t="s">
        <v>1294</v>
      </c>
      <c r="E429" s="99" t="s">
        <v>9</v>
      </c>
      <c r="F429" s="133" t="s">
        <v>1424</v>
      </c>
      <c r="G429" s="122" t="str">
        <f t="shared" ref="G429:G492" si="18">IF(M429="○",B429,"-")</f>
        <v>382-Ⅰ-058</v>
      </c>
      <c r="H429" s="111" t="str">
        <f t="shared" ref="H429:K460" si="19">IF($M429="○",C429,"-")</f>
        <v>横間沢</v>
      </c>
      <c r="I429" s="115" t="str">
        <f t="shared" si="19"/>
        <v>群馬県甘楽郡下仁田町大字南野牧</v>
      </c>
      <c r="J429" s="111" t="str">
        <f t="shared" si="19"/>
        <v>別図のとおり</v>
      </c>
      <c r="K429" s="123" t="str">
        <f t="shared" si="19"/>
        <v>土石流</v>
      </c>
      <c r="M429" t="s">
        <v>1681</v>
      </c>
    </row>
    <row r="430" spans="2:13" x14ac:dyDescent="0.15">
      <c r="B430" s="132" t="s">
        <v>1295</v>
      </c>
      <c r="C430" s="139" t="s">
        <v>1514</v>
      </c>
      <c r="D430" s="17" t="s">
        <v>1294</v>
      </c>
      <c r="E430" s="99" t="s">
        <v>9</v>
      </c>
      <c r="F430" s="133" t="s">
        <v>1424</v>
      </c>
      <c r="G430" s="122" t="str">
        <f t="shared" si="18"/>
        <v>382-Ⅰ-059</v>
      </c>
      <c r="H430" s="111" t="str">
        <f t="shared" si="19"/>
        <v>市ノ宣沢</v>
      </c>
      <c r="I430" s="115" t="str">
        <f t="shared" si="19"/>
        <v>群馬県甘楽郡下仁田町大字南野牧</v>
      </c>
      <c r="J430" s="111" t="str">
        <f t="shared" si="19"/>
        <v>別図のとおり</v>
      </c>
      <c r="K430" s="123" t="str">
        <f t="shared" si="19"/>
        <v>土石流</v>
      </c>
      <c r="M430" t="s">
        <v>1681</v>
      </c>
    </row>
    <row r="431" spans="2:13" x14ac:dyDescent="0.15">
      <c r="B431" s="132" t="s">
        <v>1296</v>
      </c>
      <c r="C431" s="139" t="s">
        <v>1515</v>
      </c>
      <c r="D431" s="17" t="s">
        <v>1294</v>
      </c>
      <c r="E431" s="99" t="s">
        <v>9</v>
      </c>
      <c r="F431" s="133" t="s">
        <v>1424</v>
      </c>
      <c r="G431" s="122" t="str">
        <f t="shared" si="18"/>
        <v>382-Ⅰ-060</v>
      </c>
      <c r="H431" s="111" t="str">
        <f t="shared" si="19"/>
        <v>屋敷沢</v>
      </c>
      <c r="I431" s="115" t="str">
        <f t="shared" si="19"/>
        <v>群馬県甘楽郡下仁田町大字南野牧</v>
      </c>
      <c r="J431" s="111" t="str">
        <f t="shared" si="19"/>
        <v>別図のとおり</v>
      </c>
      <c r="K431" s="123" t="str">
        <f t="shared" si="19"/>
        <v>土石流</v>
      </c>
      <c r="M431" t="s">
        <v>1681</v>
      </c>
    </row>
    <row r="432" spans="2:13" x14ac:dyDescent="0.15">
      <c r="B432" s="132" t="s">
        <v>1297</v>
      </c>
      <c r="C432" s="139" t="s">
        <v>1516</v>
      </c>
      <c r="D432" s="17" t="s">
        <v>1294</v>
      </c>
      <c r="E432" s="99" t="s">
        <v>9</v>
      </c>
      <c r="F432" s="133" t="s">
        <v>1424</v>
      </c>
      <c r="G432" s="122" t="str">
        <f t="shared" si="18"/>
        <v>-</v>
      </c>
      <c r="H432" s="111" t="str">
        <f t="shared" si="19"/>
        <v>-</v>
      </c>
      <c r="I432" s="115" t="str">
        <f t="shared" si="19"/>
        <v>-</v>
      </c>
      <c r="J432" s="111" t="str">
        <f t="shared" si="19"/>
        <v>-</v>
      </c>
      <c r="K432" s="123" t="str">
        <f t="shared" si="19"/>
        <v>-</v>
      </c>
      <c r="M432">
        <v>0</v>
      </c>
    </row>
    <row r="433" spans="2:13" s="178" customFormat="1" x14ac:dyDescent="0.15">
      <c r="B433" s="171" t="s">
        <v>1298</v>
      </c>
      <c r="C433" s="183" t="s">
        <v>1517</v>
      </c>
      <c r="D433" s="173" t="s">
        <v>1294</v>
      </c>
      <c r="E433" s="173" t="s">
        <v>9</v>
      </c>
      <c r="F433" s="174" t="s">
        <v>1424</v>
      </c>
      <c r="G433" s="175" t="str">
        <f t="shared" si="18"/>
        <v>-</v>
      </c>
      <c r="H433" s="176" t="str">
        <f t="shared" si="19"/>
        <v>-</v>
      </c>
      <c r="I433" s="172" t="str">
        <f t="shared" si="19"/>
        <v>-</v>
      </c>
      <c r="J433" s="176" t="str">
        <f t="shared" si="19"/>
        <v>-</v>
      </c>
      <c r="K433" s="177" t="str">
        <f t="shared" si="19"/>
        <v>-</v>
      </c>
      <c r="M433" s="178">
        <v>0</v>
      </c>
    </row>
    <row r="434" spans="2:13" x14ac:dyDescent="0.15">
      <c r="B434" s="132" t="s">
        <v>1299</v>
      </c>
      <c r="C434" s="139" t="s">
        <v>1518</v>
      </c>
      <c r="D434" s="17" t="s">
        <v>1294</v>
      </c>
      <c r="E434" s="99" t="s">
        <v>9</v>
      </c>
      <c r="F434" s="133" t="s">
        <v>1424</v>
      </c>
      <c r="G434" s="122" t="str">
        <f t="shared" si="18"/>
        <v>-</v>
      </c>
      <c r="H434" s="111" t="str">
        <f t="shared" si="19"/>
        <v>-</v>
      </c>
      <c r="I434" s="115" t="str">
        <f t="shared" si="19"/>
        <v>-</v>
      </c>
      <c r="J434" s="111" t="str">
        <f t="shared" si="19"/>
        <v>-</v>
      </c>
      <c r="K434" s="123" t="str">
        <f t="shared" si="19"/>
        <v>-</v>
      </c>
      <c r="M434">
        <v>0</v>
      </c>
    </row>
    <row r="435" spans="2:13" x14ac:dyDescent="0.15">
      <c r="B435" s="132" t="s">
        <v>1300</v>
      </c>
      <c r="C435" s="139" t="s">
        <v>1519</v>
      </c>
      <c r="D435" s="17" t="s">
        <v>1294</v>
      </c>
      <c r="E435" s="99" t="s">
        <v>9</v>
      </c>
      <c r="F435" s="133" t="s">
        <v>1424</v>
      </c>
      <c r="G435" s="122" t="str">
        <f t="shared" si="18"/>
        <v>382-Ⅰ-064</v>
      </c>
      <c r="H435" s="111" t="str">
        <f t="shared" si="19"/>
        <v>岩鼻沢</v>
      </c>
      <c r="I435" s="115" t="str">
        <f t="shared" si="19"/>
        <v>群馬県甘楽郡下仁田町大字南野牧</v>
      </c>
      <c r="J435" s="111" t="str">
        <f t="shared" si="19"/>
        <v>別図のとおり</v>
      </c>
      <c r="K435" s="123" t="str">
        <f t="shared" si="19"/>
        <v>土石流</v>
      </c>
      <c r="M435" t="s">
        <v>1681</v>
      </c>
    </row>
    <row r="436" spans="2:13" x14ac:dyDescent="0.15">
      <c r="B436" s="132" t="s">
        <v>1301</v>
      </c>
      <c r="C436" s="139" t="s">
        <v>1520</v>
      </c>
      <c r="D436" s="17" t="s">
        <v>1294</v>
      </c>
      <c r="E436" s="99" t="s">
        <v>9</v>
      </c>
      <c r="F436" s="133" t="s">
        <v>1424</v>
      </c>
      <c r="G436" s="122" t="str">
        <f t="shared" si="18"/>
        <v>382-Ⅰ-065</v>
      </c>
      <c r="H436" s="111" t="str">
        <f t="shared" si="19"/>
        <v>本ノ入沢</v>
      </c>
      <c r="I436" s="115" t="str">
        <f t="shared" si="19"/>
        <v>群馬県甘楽郡下仁田町大字南野牧</v>
      </c>
      <c r="J436" s="111" t="str">
        <f t="shared" si="19"/>
        <v>別図のとおり</v>
      </c>
      <c r="K436" s="123" t="str">
        <f t="shared" si="19"/>
        <v>土石流</v>
      </c>
      <c r="M436" t="s">
        <v>1681</v>
      </c>
    </row>
    <row r="437" spans="2:13" x14ac:dyDescent="0.15">
      <c r="B437" s="132" t="s">
        <v>1302</v>
      </c>
      <c r="C437" s="139" t="s">
        <v>1521</v>
      </c>
      <c r="D437" s="17" t="s">
        <v>1303</v>
      </c>
      <c r="E437" s="99" t="s">
        <v>9</v>
      </c>
      <c r="F437" s="133" t="s">
        <v>1424</v>
      </c>
      <c r="G437" s="122" t="str">
        <f t="shared" si="18"/>
        <v>-</v>
      </c>
      <c r="H437" s="111" t="str">
        <f t="shared" si="19"/>
        <v>-</v>
      </c>
      <c r="I437" s="115" t="str">
        <f t="shared" si="19"/>
        <v>-</v>
      </c>
      <c r="J437" s="111" t="str">
        <f t="shared" si="19"/>
        <v>-</v>
      </c>
      <c r="K437" s="123" t="str">
        <f t="shared" si="19"/>
        <v>-</v>
      </c>
      <c r="M437">
        <v>0</v>
      </c>
    </row>
    <row r="438" spans="2:13" x14ac:dyDescent="0.15">
      <c r="B438" s="132" t="s">
        <v>1304</v>
      </c>
      <c r="C438" s="139" t="s">
        <v>1522</v>
      </c>
      <c r="D438" s="17" t="s">
        <v>1303</v>
      </c>
      <c r="E438" s="99" t="s">
        <v>9</v>
      </c>
      <c r="F438" s="133" t="s">
        <v>1424</v>
      </c>
      <c r="G438" s="122" t="str">
        <f t="shared" si="18"/>
        <v>382-Ⅰ-067</v>
      </c>
      <c r="H438" s="111" t="str">
        <f t="shared" si="19"/>
        <v>芝ノ沢</v>
      </c>
      <c r="I438" s="115" t="str">
        <f t="shared" si="19"/>
        <v>群馬県甘楽郡下仁田町大字西野牧</v>
      </c>
      <c r="J438" s="111" t="str">
        <f t="shared" si="19"/>
        <v>別図のとおり</v>
      </c>
      <c r="K438" s="123" t="str">
        <f t="shared" si="19"/>
        <v>土石流</v>
      </c>
      <c r="M438" t="s">
        <v>1681</v>
      </c>
    </row>
    <row r="439" spans="2:13" x14ac:dyDescent="0.15">
      <c r="B439" s="132" t="s">
        <v>1305</v>
      </c>
      <c r="C439" s="139" t="s">
        <v>1523</v>
      </c>
      <c r="D439" s="17" t="s">
        <v>1303</v>
      </c>
      <c r="E439" s="99" t="s">
        <v>9</v>
      </c>
      <c r="F439" s="133" t="s">
        <v>1424</v>
      </c>
      <c r="G439" s="122" t="str">
        <f t="shared" si="18"/>
        <v>382-Ⅰ-068</v>
      </c>
      <c r="H439" s="111" t="str">
        <f t="shared" si="19"/>
        <v>葛倉沢</v>
      </c>
      <c r="I439" s="115" t="str">
        <f t="shared" si="19"/>
        <v>群馬県甘楽郡下仁田町大字西野牧</v>
      </c>
      <c r="J439" s="111" t="str">
        <f t="shared" si="19"/>
        <v>別図のとおり</v>
      </c>
      <c r="K439" s="123" t="str">
        <f t="shared" si="19"/>
        <v>土石流</v>
      </c>
      <c r="M439" t="s">
        <v>1681</v>
      </c>
    </row>
    <row r="440" spans="2:13" x14ac:dyDescent="0.15">
      <c r="B440" s="132" t="s">
        <v>1306</v>
      </c>
      <c r="C440" s="139" t="s">
        <v>1524</v>
      </c>
      <c r="D440" s="17" t="s">
        <v>1303</v>
      </c>
      <c r="E440" s="99" t="s">
        <v>9</v>
      </c>
      <c r="F440" s="133" t="s">
        <v>1424</v>
      </c>
      <c r="G440" s="122" t="str">
        <f t="shared" si="18"/>
        <v>-</v>
      </c>
      <c r="H440" s="111" t="str">
        <f t="shared" si="19"/>
        <v>-</v>
      </c>
      <c r="I440" s="115" t="str">
        <f t="shared" si="19"/>
        <v>-</v>
      </c>
      <c r="J440" s="111" t="str">
        <f t="shared" si="19"/>
        <v>-</v>
      </c>
      <c r="K440" s="123" t="str">
        <f t="shared" si="19"/>
        <v>-</v>
      </c>
      <c r="M440">
        <v>0</v>
      </c>
    </row>
    <row r="441" spans="2:13" s="178" customFormat="1" x14ac:dyDescent="0.15">
      <c r="B441" s="171" t="s">
        <v>1307</v>
      </c>
      <c r="C441" s="183" t="s">
        <v>1525</v>
      </c>
      <c r="D441" s="173" t="s">
        <v>1303</v>
      </c>
      <c r="E441" s="173" t="s">
        <v>9</v>
      </c>
      <c r="F441" s="174" t="s">
        <v>1424</v>
      </c>
      <c r="G441" s="175" t="str">
        <f t="shared" si="18"/>
        <v>-</v>
      </c>
      <c r="H441" s="176" t="str">
        <f t="shared" si="19"/>
        <v>-</v>
      </c>
      <c r="I441" s="172" t="str">
        <f t="shared" si="19"/>
        <v>-</v>
      </c>
      <c r="J441" s="176" t="str">
        <f t="shared" si="19"/>
        <v>-</v>
      </c>
      <c r="K441" s="177" t="str">
        <f t="shared" si="19"/>
        <v>-</v>
      </c>
      <c r="M441" s="178">
        <v>0</v>
      </c>
    </row>
    <row r="442" spans="2:13" x14ac:dyDescent="0.15">
      <c r="B442" s="132" t="s">
        <v>1308</v>
      </c>
      <c r="C442" s="139" t="s">
        <v>1526</v>
      </c>
      <c r="D442" s="17" t="s">
        <v>1303</v>
      </c>
      <c r="E442" s="99" t="s">
        <v>9</v>
      </c>
      <c r="F442" s="133" t="s">
        <v>1424</v>
      </c>
      <c r="G442" s="122" t="str">
        <f t="shared" si="18"/>
        <v>-</v>
      </c>
      <c r="H442" s="111" t="str">
        <f t="shared" si="19"/>
        <v>-</v>
      </c>
      <c r="I442" s="115" t="str">
        <f t="shared" si="19"/>
        <v>-</v>
      </c>
      <c r="J442" s="111" t="str">
        <f t="shared" si="19"/>
        <v>-</v>
      </c>
      <c r="K442" s="123" t="str">
        <f t="shared" si="19"/>
        <v>-</v>
      </c>
      <c r="M442">
        <v>0</v>
      </c>
    </row>
    <row r="443" spans="2:13" x14ac:dyDescent="0.15">
      <c r="B443" s="132" t="s">
        <v>1309</v>
      </c>
      <c r="C443" s="139" t="s">
        <v>1527</v>
      </c>
      <c r="D443" s="17" t="s">
        <v>1303</v>
      </c>
      <c r="E443" s="99" t="s">
        <v>9</v>
      </c>
      <c r="F443" s="133" t="s">
        <v>1424</v>
      </c>
      <c r="G443" s="122" t="str">
        <f t="shared" si="18"/>
        <v>382-Ⅰ-071</v>
      </c>
      <c r="H443" s="111" t="str">
        <f t="shared" si="19"/>
        <v>滑岩沢</v>
      </c>
      <c r="I443" s="115" t="str">
        <f t="shared" si="19"/>
        <v>群馬県甘楽郡下仁田町大字西野牧</v>
      </c>
      <c r="J443" s="111" t="str">
        <f t="shared" si="19"/>
        <v>別図のとおり</v>
      </c>
      <c r="K443" s="123" t="str">
        <f t="shared" si="19"/>
        <v>土石流</v>
      </c>
      <c r="M443" t="s">
        <v>1681</v>
      </c>
    </row>
    <row r="444" spans="2:13" x14ac:dyDescent="0.15">
      <c r="B444" s="132" t="s">
        <v>1310</v>
      </c>
      <c r="C444" s="139" t="s">
        <v>1528</v>
      </c>
      <c r="D444" s="17" t="s">
        <v>1303</v>
      </c>
      <c r="E444" s="99" t="s">
        <v>9</v>
      </c>
      <c r="F444" s="133" t="s">
        <v>1424</v>
      </c>
      <c r="G444" s="122" t="str">
        <f t="shared" si="18"/>
        <v>382-Ⅰ-072</v>
      </c>
      <c r="H444" s="111" t="str">
        <f t="shared" si="19"/>
        <v>馬瀬口沢</v>
      </c>
      <c r="I444" s="115" t="str">
        <f t="shared" si="19"/>
        <v>群馬県甘楽郡下仁田町大字西野牧</v>
      </c>
      <c r="J444" s="111" t="str">
        <f t="shared" si="19"/>
        <v>別図のとおり</v>
      </c>
      <c r="K444" s="123" t="str">
        <f t="shared" si="19"/>
        <v>土石流</v>
      </c>
      <c r="M444" t="s">
        <v>1681</v>
      </c>
    </row>
    <row r="445" spans="2:13" x14ac:dyDescent="0.15">
      <c r="B445" s="132" t="s">
        <v>1311</v>
      </c>
      <c r="C445" s="139" t="s">
        <v>1529</v>
      </c>
      <c r="D445" s="17" t="s">
        <v>1303</v>
      </c>
      <c r="E445" s="99" t="s">
        <v>9</v>
      </c>
      <c r="F445" s="133" t="s">
        <v>1424</v>
      </c>
      <c r="G445" s="122" t="str">
        <f t="shared" si="18"/>
        <v>382-Ⅰ-073</v>
      </c>
      <c r="H445" s="111" t="str">
        <f t="shared" si="19"/>
        <v>西竹ノ平沢</v>
      </c>
      <c r="I445" s="115" t="str">
        <f t="shared" si="19"/>
        <v>群馬県甘楽郡下仁田町大字西野牧</v>
      </c>
      <c r="J445" s="111" t="str">
        <f t="shared" si="19"/>
        <v>別図のとおり</v>
      </c>
      <c r="K445" s="123" t="str">
        <f t="shared" si="19"/>
        <v>土石流</v>
      </c>
      <c r="M445" t="s">
        <v>1681</v>
      </c>
    </row>
    <row r="446" spans="2:13" x14ac:dyDescent="0.15">
      <c r="B446" s="132" t="s">
        <v>1312</v>
      </c>
      <c r="C446" s="139" t="s">
        <v>1530</v>
      </c>
      <c r="D446" s="17" t="s">
        <v>1303</v>
      </c>
      <c r="E446" s="99" t="s">
        <v>9</v>
      </c>
      <c r="F446" s="133" t="s">
        <v>1424</v>
      </c>
      <c r="G446" s="122" t="str">
        <f t="shared" si="18"/>
        <v>382-Ⅰ-074-1</v>
      </c>
      <c r="H446" s="111" t="str">
        <f t="shared" si="19"/>
        <v>棚久保沢-1</v>
      </c>
      <c r="I446" s="115" t="str">
        <f t="shared" si="19"/>
        <v>群馬県甘楽郡下仁田町大字西野牧</v>
      </c>
      <c r="J446" s="111" t="str">
        <f t="shared" si="19"/>
        <v>別図のとおり</v>
      </c>
      <c r="K446" s="123" t="str">
        <f t="shared" si="19"/>
        <v>土石流</v>
      </c>
      <c r="M446" t="s">
        <v>1681</v>
      </c>
    </row>
    <row r="447" spans="2:13" x14ac:dyDescent="0.15">
      <c r="B447" s="132" t="s">
        <v>1313</v>
      </c>
      <c r="C447" s="139" t="s">
        <v>1531</v>
      </c>
      <c r="D447" s="17" t="s">
        <v>1303</v>
      </c>
      <c r="E447" s="99" t="s">
        <v>9</v>
      </c>
      <c r="F447" s="133" t="s">
        <v>1424</v>
      </c>
      <c r="G447" s="122" t="str">
        <f t="shared" si="18"/>
        <v>382-Ⅰ-074-2</v>
      </c>
      <c r="H447" s="111" t="str">
        <f t="shared" si="19"/>
        <v>棚久保沢-2</v>
      </c>
      <c r="I447" s="115" t="str">
        <f t="shared" si="19"/>
        <v>群馬県甘楽郡下仁田町大字西野牧</v>
      </c>
      <c r="J447" s="111" t="str">
        <f t="shared" si="19"/>
        <v>別図のとおり</v>
      </c>
      <c r="K447" s="123" t="str">
        <f t="shared" si="19"/>
        <v>土石流</v>
      </c>
      <c r="M447" t="s">
        <v>1681</v>
      </c>
    </row>
    <row r="448" spans="2:13" x14ac:dyDescent="0.15">
      <c r="B448" s="132" t="s">
        <v>1314</v>
      </c>
      <c r="C448" s="139" t="s">
        <v>1532</v>
      </c>
      <c r="D448" s="17" t="s">
        <v>1303</v>
      </c>
      <c r="E448" s="99" t="s">
        <v>9</v>
      </c>
      <c r="F448" s="133" t="s">
        <v>1424</v>
      </c>
      <c r="G448" s="122" t="str">
        <f t="shared" si="18"/>
        <v>382-Ⅰ-075</v>
      </c>
      <c r="H448" s="111" t="str">
        <f t="shared" si="19"/>
        <v>鏑川小出屋沢</v>
      </c>
      <c r="I448" s="115" t="str">
        <f t="shared" si="19"/>
        <v>群馬県甘楽郡下仁田町大字西野牧</v>
      </c>
      <c r="J448" s="111" t="str">
        <f t="shared" si="19"/>
        <v>別図のとおり</v>
      </c>
      <c r="K448" s="123" t="str">
        <f t="shared" si="19"/>
        <v>土石流</v>
      </c>
      <c r="M448" t="s">
        <v>1681</v>
      </c>
    </row>
    <row r="449" spans="2:13" x14ac:dyDescent="0.15">
      <c r="B449" s="132" t="s">
        <v>1315</v>
      </c>
      <c r="C449" s="139" t="s">
        <v>1533</v>
      </c>
      <c r="D449" s="17" t="s">
        <v>1303</v>
      </c>
      <c r="E449" s="99" t="s">
        <v>9</v>
      </c>
      <c r="F449" s="133" t="s">
        <v>1424</v>
      </c>
      <c r="G449" s="122" t="str">
        <f t="shared" si="18"/>
        <v>382-Ⅰ-076</v>
      </c>
      <c r="H449" s="111" t="str">
        <f t="shared" si="19"/>
        <v>高石沢</v>
      </c>
      <c r="I449" s="115" t="str">
        <f t="shared" si="19"/>
        <v>群馬県甘楽郡下仁田町大字西野牧</v>
      </c>
      <c r="J449" s="111" t="str">
        <f t="shared" si="19"/>
        <v>別図のとおり</v>
      </c>
      <c r="K449" s="123" t="str">
        <f t="shared" si="19"/>
        <v>土石流</v>
      </c>
      <c r="M449" t="s">
        <v>1681</v>
      </c>
    </row>
    <row r="450" spans="2:13" x14ac:dyDescent="0.15">
      <c r="B450" s="132" t="s">
        <v>1316</v>
      </c>
      <c r="C450" s="139" t="s">
        <v>1534</v>
      </c>
      <c r="D450" s="17" t="s">
        <v>1317</v>
      </c>
      <c r="E450" s="99" t="s">
        <v>9</v>
      </c>
      <c r="F450" s="133" t="s">
        <v>1424</v>
      </c>
      <c r="G450" s="122" t="str">
        <f t="shared" si="18"/>
        <v>382-Ⅰ-077</v>
      </c>
      <c r="H450" s="111" t="str">
        <f t="shared" si="19"/>
        <v>藤井沢</v>
      </c>
      <c r="I450" s="115" t="str">
        <f t="shared" si="19"/>
        <v>群馬県甘楽郡下仁田町大字本宿</v>
      </c>
      <c r="J450" s="111" t="str">
        <f t="shared" si="19"/>
        <v>別図のとおり</v>
      </c>
      <c r="K450" s="123" t="str">
        <f t="shared" si="19"/>
        <v>土石流</v>
      </c>
      <c r="M450" t="s">
        <v>1681</v>
      </c>
    </row>
    <row r="451" spans="2:13" x14ac:dyDescent="0.15">
      <c r="B451" s="132" t="s">
        <v>1318</v>
      </c>
      <c r="C451" s="139" t="s">
        <v>1535</v>
      </c>
      <c r="D451" s="17" t="s">
        <v>1317</v>
      </c>
      <c r="E451" s="99" t="s">
        <v>9</v>
      </c>
      <c r="F451" s="133" t="s">
        <v>1424</v>
      </c>
      <c r="G451" s="122" t="str">
        <f t="shared" si="18"/>
        <v>382-Ⅰ-078</v>
      </c>
      <c r="H451" s="111" t="str">
        <f t="shared" si="19"/>
        <v>萩ノ内沢</v>
      </c>
      <c r="I451" s="115" t="str">
        <f t="shared" si="19"/>
        <v>群馬県甘楽郡下仁田町大字本宿</v>
      </c>
      <c r="J451" s="111" t="str">
        <f t="shared" si="19"/>
        <v>別図のとおり</v>
      </c>
      <c r="K451" s="123" t="str">
        <f t="shared" si="19"/>
        <v>土石流</v>
      </c>
      <c r="M451" t="s">
        <v>1681</v>
      </c>
    </row>
    <row r="452" spans="2:13" x14ac:dyDescent="0.15">
      <c r="B452" s="132" t="s">
        <v>1319</v>
      </c>
      <c r="C452" s="139" t="s">
        <v>1536</v>
      </c>
      <c r="D452" s="17" t="s">
        <v>1320</v>
      </c>
      <c r="E452" s="99" t="s">
        <v>9</v>
      </c>
      <c r="F452" s="133" t="s">
        <v>1424</v>
      </c>
      <c r="G452" s="122" t="str">
        <f t="shared" si="18"/>
        <v>382-Ⅰ-080</v>
      </c>
      <c r="H452" s="111" t="str">
        <f t="shared" si="19"/>
        <v>西沢</v>
      </c>
      <c r="I452" s="115" t="str">
        <f t="shared" si="19"/>
        <v>群馬県甘楽郡下仁田町大字東野牧</v>
      </c>
      <c r="J452" s="111" t="str">
        <f t="shared" si="19"/>
        <v>別図のとおり</v>
      </c>
      <c r="K452" s="123" t="str">
        <f t="shared" si="19"/>
        <v>土石流</v>
      </c>
      <c r="M452" t="s">
        <v>1681</v>
      </c>
    </row>
    <row r="453" spans="2:13" x14ac:dyDescent="0.15">
      <c r="B453" s="132" t="s">
        <v>1321</v>
      </c>
      <c r="C453" s="139" t="s">
        <v>1537</v>
      </c>
      <c r="D453" s="17" t="s">
        <v>1284</v>
      </c>
      <c r="E453" s="99" t="s">
        <v>9</v>
      </c>
      <c r="F453" s="133" t="s">
        <v>1424</v>
      </c>
      <c r="G453" s="122" t="str">
        <f t="shared" si="18"/>
        <v>382-Ⅰ-081</v>
      </c>
      <c r="H453" s="111" t="str">
        <f t="shared" si="19"/>
        <v>坂詰川</v>
      </c>
      <c r="I453" s="115" t="str">
        <f t="shared" si="19"/>
        <v>群馬県甘楽郡下仁田町大字東野牧</v>
      </c>
      <c r="J453" s="111" t="str">
        <f t="shared" si="19"/>
        <v>別図のとおり</v>
      </c>
      <c r="K453" s="123" t="str">
        <f t="shared" si="19"/>
        <v>土石流</v>
      </c>
      <c r="M453" t="s">
        <v>1681</v>
      </c>
    </row>
    <row r="454" spans="2:13" x14ac:dyDescent="0.15">
      <c r="B454" s="132" t="s">
        <v>1322</v>
      </c>
      <c r="C454" s="139" t="s">
        <v>1538</v>
      </c>
      <c r="D454" s="17" t="s">
        <v>1284</v>
      </c>
      <c r="E454" s="99" t="s">
        <v>9</v>
      </c>
      <c r="F454" s="133" t="s">
        <v>1424</v>
      </c>
      <c r="G454" s="122" t="str">
        <f t="shared" si="18"/>
        <v>-</v>
      </c>
      <c r="H454" s="111" t="str">
        <f t="shared" si="19"/>
        <v>-</v>
      </c>
      <c r="I454" s="115" t="str">
        <f t="shared" si="19"/>
        <v>-</v>
      </c>
      <c r="J454" s="111" t="str">
        <f t="shared" si="19"/>
        <v>-</v>
      </c>
      <c r="K454" s="123" t="str">
        <f t="shared" si="19"/>
        <v>-</v>
      </c>
      <c r="M454">
        <v>0</v>
      </c>
    </row>
    <row r="455" spans="2:13" s="178" customFormat="1" x14ac:dyDescent="0.15">
      <c r="B455" s="171" t="s">
        <v>1323</v>
      </c>
      <c r="C455" s="183" t="s">
        <v>1539</v>
      </c>
      <c r="D455" s="173" t="s">
        <v>1284</v>
      </c>
      <c r="E455" s="173" t="s">
        <v>9</v>
      </c>
      <c r="F455" s="174" t="s">
        <v>1424</v>
      </c>
      <c r="G455" s="175" t="str">
        <f t="shared" si="18"/>
        <v>382-Ⅰ-083</v>
      </c>
      <c r="H455" s="176" t="str">
        <f t="shared" si="19"/>
        <v>清水平沢</v>
      </c>
      <c r="I455" s="172" t="str">
        <f t="shared" si="19"/>
        <v>群馬県甘楽郡下仁田町大字東野牧</v>
      </c>
      <c r="J455" s="176" t="str">
        <f t="shared" si="19"/>
        <v>別図のとおり</v>
      </c>
      <c r="K455" s="177" t="str">
        <f t="shared" si="19"/>
        <v>土石流</v>
      </c>
      <c r="M455" s="178" t="s">
        <v>1681</v>
      </c>
    </row>
    <row r="456" spans="2:13" x14ac:dyDescent="0.15">
      <c r="B456" s="132" t="s">
        <v>1324</v>
      </c>
      <c r="C456" s="139" t="s">
        <v>1539</v>
      </c>
      <c r="D456" s="17" t="s">
        <v>1284</v>
      </c>
      <c r="E456" s="99" t="s">
        <v>9</v>
      </c>
      <c r="F456" s="133" t="s">
        <v>1424</v>
      </c>
      <c r="G456" s="122" t="str">
        <f t="shared" si="18"/>
        <v>382-Ⅰ-084</v>
      </c>
      <c r="H456" s="111" t="str">
        <f t="shared" si="19"/>
        <v>清水平沢</v>
      </c>
      <c r="I456" s="115" t="str">
        <f t="shared" si="19"/>
        <v>群馬県甘楽郡下仁田町大字東野牧</v>
      </c>
      <c r="J456" s="111" t="str">
        <f t="shared" si="19"/>
        <v>別図のとおり</v>
      </c>
      <c r="K456" s="123" t="str">
        <f t="shared" si="19"/>
        <v>土石流</v>
      </c>
      <c r="M456" t="s">
        <v>1681</v>
      </c>
    </row>
    <row r="457" spans="2:13" x14ac:dyDescent="0.15">
      <c r="B457" s="132" t="s">
        <v>1325</v>
      </c>
      <c r="C457" s="139" t="s">
        <v>1540</v>
      </c>
      <c r="D457" s="17" t="s">
        <v>1326</v>
      </c>
      <c r="E457" s="99" t="s">
        <v>9</v>
      </c>
      <c r="F457" s="133" t="s">
        <v>1424</v>
      </c>
      <c r="G457" s="122" t="str">
        <f t="shared" si="18"/>
        <v>382-Ⅰ-086</v>
      </c>
      <c r="H457" s="111" t="str">
        <f t="shared" si="19"/>
        <v>奴居出沢</v>
      </c>
      <c r="I457" s="115" t="str">
        <f t="shared" si="19"/>
        <v>群馬県甘楽郡下仁田町大字中小坂</v>
      </c>
      <c r="J457" s="111" t="str">
        <f t="shared" si="19"/>
        <v>別図のとおり</v>
      </c>
      <c r="K457" s="123" t="str">
        <f t="shared" si="19"/>
        <v>土石流</v>
      </c>
      <c r="M457" t="s">
        <v>1681</v>
      </c>
    </row>
    <row r="458" spans="2:13" x14ac:dyDescent="0.15">
      <c r="B458" s="132" t="s">
        <v>1327</v>
      </c>
      <c r="C458" s="139" t="s">
        <v>1540</v>
      </c>
      <c r="D458" s="17" t="s">
        <v>1326</v>
      </c>
      <c r="E458" s="99" t="s">
        <v>9</v>
      </c>
      <c r="F458" s="133" t="s">
        <v>1424</v>
      </c>
      <c r="G458" s="122" t="str">
        <f t="shared" si="18"/>
        <v>382-Ⅰ-087</v>
      </c>
      <c r="H458" s="111" t="str">
        <f t="shared" si="19"/>
        <v>奴居出沢</v>
      </c>
      <c r="I458" s="115" t="str">
        <f t="shared" si="19"/>
        <v>群馬県甘楽郡下仁田町大字中小坂</v>
      </c>
      <c r="J458" s="111" t="str">
        <f t="shared" si="19"/>
        <v>別図のとおり</v>
      </c>
      <c r="K458" s="123" t="str">
        <f t="shared" si="19"/>
        <v>土石流</v>
      </c>
      <c r="M458" t="s">
        <v>1681</v>
      </c>
    </row>
    <row r="459" spans="2:13" x14ac:dyDescent="0.15">
      <c r="B459" s="132" t="s">
        <v>1328</v>
      </c>
      <c r="C459" s="139" t="s">
        <v>1540</v>
      </c>
      <c r="D459" s="17" t="s">
        <v>1326</v>
      </c>
      <c r="E459" s="99" t="s">
        <v>9</v>
      </c>
      <c r="F459" s="133" t="s">
        <v>1424</v>
      </c>
      <c r="G459" s="122" t="str">
        <f t="shared" si="18"/>
        <v>382-Ⅰ-088</v>
      </c>
      <c r="H459" s="111" t="str">
        <f t="shared" si="19"/>
        <v>奴居出沢</v>
      </c>
      <c r="I459" s="115" t="str">
        <f t="shared" si="19"/>
        <v>群馬県甘楽郡下仁田町大字中小坂</v>
      </c>
      <c r="J459" s="111" t="str">
        <f t="shared" si="19"/>
        <v>別図のとおり</v>
      </c>
      <c r="K459" s="123" t="str">
        <f t="shared" si="19"/>
        <v>土石流</v>
      </c>
      <c r="M459" t="s">
        <v>1681</v>
      </c>
    </row>
    <row r="460" spans="2:13" x14ac:dyDescent="0.15">
      <c r="B460" s="132" t="s">
        <v>1329</v>
      </c>
      <c r="C460" s="139" t="s">
        <v>1541</v>
      </c>
      <c r="D460" s="17" t="s">
        <v>1330</v>
      </c>
      <c r="E460" s="99" t="s">
        <v>9</v>
      </c>
      <c r="F460" s="133" t="s">
        <v>1424</v>
      </c>
      <c r="G460" s="122" t="str">
        <f t="shared" si="18"/>
        <v>382-Ⅰ-089</v>
      </c>
      <c r="H460" s="111" t="str">
        <f t="shared" si="19"/>
        <v>中村四ツ家沢</v>
      </c>
      <c r="I460" s="115" t="str">
        <f t="shared" si="19"/>
        <v>群馬県甘楽郡下仁田町大字上小坂</v>
      </c>
      <c r="J460" s="111" t="str">
        <f t="shared" si="19"/>
        <v>別図のとおり</v>
      </c>
      <c r="K460" s="123" t="str">
        <f t="shared" si="19"/>
        <v>土石流</v>
      </c>
      <c r="M460" t="s">
        <v>1681</v>
      </c>
    </row>
    <row r="461" spans="2:13" x14ac:dyDescent="0.15">
      <c r="B461" s="132" t="s">
        <v>1331</v>
      </c>
      <c r="C461" s="139" t="s">
        <v>1542</v>
      </c>
      <c r="D461" s="17" t="s">
        <v>1330</v>
      </c>
      <c r="E461" s="99" t="s">
        <v>9</v>
      </c>
      <c r="F461" s="133" t="s">
        <v>1424</v>
      </c>
      <c r="G461" s="122" t="str">
        <f t="shared" si="18"/>
        <v>382-Ⅰ-090</v>
      </c>
      <c r="H461" s="111" t="str">
        <f t="shared" ref="H461:K492" si="20">IF($M461="○",C461,"-")</f>
        <v>漆萱沢3</v>
      </c>
      <c r="I461" s="115" t="str">
        <f t="shared" si="20"/>
        <v>群馬県甘楽郡下仁田町大字上小坂</v>
      </c>
      <c r="J461" s="111" t="str">
        <f t="shared" si="20"/>
        <v>別図のとおり</v>
      </c>
      <c r="K461" s="123" t="str">
        <f t="shared" si="20"/>
        <v>土石流</v>
      </c>
      <c r="M461" t="s">
        <v>1681</v>
      </c>
    </row>
    <row r="462" spans="2:13" x14ac:dyDescent="0.15">
      <c r="B462" s="132" t="s">
        <v>1332</v>
      </c>
      <c r="C462" s="139" t="s">
        <v>1543</v>
      </c>
      <c r="D462" s="17" t="s">
        <v>1330</v>
      </c>
      <c r="E462" s="99" t="s">
        <v>9</v>
      </c>
      <c r="F462" s="133" t="s">
        <v>1424</v>
      </c>
      <c r="G462" s="122" t="str">
        <f t="shared" si="18"/>
        <v>382-Ⅰ-091</v>
      </c>
      <c r="H462" s="111" t="str">
        <f t="shared" si="20"/>
        <v>諏訪西沢</v>
      </c>
      <c r="I462" s="115" t="str">
        <f t="shared" si="20"/>
        <v>群馬県甘楽郡下仁田町大字上小坂</v>
      </c>
      <c r="J462" s="111" t="str">
        <f t="shared" si="20"/>
        <v>別図のとおり</v>
      </c>
      <c r="K462" s="123" t="str">
        <f t="shared" si="20"/>
        <v>土石流</v>
      </c>
      <c r="M462" t="s">
        <v>1681</v>
      </c>
    </row>
    <row r="463" spans="2:13" x14ac:dyDescent="0.15">
      <c r="B463" s="132" t="s">
        <v>1333</v>
      </c>
      <c r="C463" s="139" t="s">
        <v>1544</v>
      </c>
      <c r="D463" s="17" t="s">
        <v>1330</v>
      </c>
      <c r="E463" s="99" t="s">
        <v>9</v>
      </c>
      <c r="F463" s="133" t="s">
        <v>1424</v>
      </c>
      <c r="G463" s="122" t="str">
        <f t="shared" si="18"/>
        <v>382-Ⅰ-093</v>
      </c>
      <c r="H463" s="111" t="str">
        <f t="shared" si="20"/>
        <v>大渕沢</v>
      </c>
      <c r="I463" s="115" t="str">
        <f t="shared" si="20"/>
        <v>群馬県甘楽郡下仁田町大字上小坂</v>
      </c>
      <c r="J463" s="111" t="str">
        <f t="shared" si="20"/>
        <v>別図のとおり</v>
      </c>
      <c r="K463" s="123" t="str">
        <f t="shared" si="20"/>
        <v>土石流</v>
      </c>
      <c r="M463" t="s">
        <v>1681</v>
      </c>
    </row>
    <row r="464" spans="2:13" x14ac:dyDescent="0.15">
      <c r="B464" s="132" t="s">
        <v>1334</v>
      </c>
      <c r="C464" s="139" t="s">
        <v>1545</v>
      </c>
      <c r="D464" s="17" t="s">
        <v>1326</v>
      </c>
      <c r="E464" s="99" t="s">
        <v>9</v>
      </c>
      <c r="F464" s="133" t="s">
        <v>1424</v>
      </c>
      <c r="G464" s="122" t="str">
        <f t="shared" si="18"/>
        <v>382-Ⅰ-094</v>
      </c>
      <c r="H464" s="111" t="str">
        <f t="shared" si="20"/>
        <v>春日田入沢</v>
      </c>
      <c r="I464" s="115" t="str">
        <f t="shared" si="20"/>
        <v>群馬県甘楽郡下仁田町大字中小坂</v>
      </c>
      <c r="J464" s="111" t="str">
        <f t="shared" si="20"/>
        <v>別図のとおり</v>
      </c>
      <c r="K464" s="123" t="str">
        <f t="shared" si="20"/>
        <v>土石流</v>
      </c>
      <c r="M464" t="s">
        <v>1681</v>
      </c>
    </row>
    <row r="465" spans="2:13" s="178" customFormat="1" x14ac:dyDescent="0.15">
      <c r="B465" s="171" t="s">
        <v>1335</v>
      </c>
      <c r="C465" s="183" t="s">
        <v>1546</v>
      </c>
      <c r="D465" s="173" t="s">
        <v>1326</v>
      </c>
      <c r="E465" s="173" t="s">
        <v>9</v>
      </c>
      <c r="F465" s="174" t="s">
        <v>1424</v>
      </c>
      <c r="G465" s="175" t="str">
        <f t="shared" si="18"/>
        <v>382-Ⅰ-095</v>
      </c>
      <c r="H465" s="176" t="str">
        <f t="shared" si="20"/>
        <v>中井沢川</v>
      </c>
      <c r="I465" s="172" t="str">
        <f t="shared" si="20"/>
        <v>群馬県甘楽郡下仁田町大字中小坂</v>
      </c>
      <c r="J465" s="176" t="str">
        <f t="shared" si="20"/>
        <v>別図のとおり</v>
      </c>
      <c r="K465" s="177" t="str">
        <f t="shared" si="20"/>
        <v>土石流</v>
      </c>
      <c r="M465" s="178" t="s">
        <v>1681</v>
      </c>
    </row>
    <row r="466" spans="2:13" x14ac:dyDescent="0.15">
      <c r="B466" s="132" t="s">
        <v>1336</v>
      </c>
      <c r="C466" s="139" t="s">
        <v>1547</v>
      </c>
      <c r="D466" s="17" t="s">
        <v>1282</v>
      </c>
      <c r="E466" s="99" t="s">
        <v>9</v>
      </c>
      <c r="F466" s="133" t="s">
        <v>1424</v>
      </c>
      <c r="G466" s="122" t="str">
        <f t="shared" si="18"/>
        <v>382-Ⅰ-096</v>
      </c>
      <c r="H466" s="111" t="str">
        <f t="shared" si="20"/>
        <v>梅沢川</v>
      </c>
      <c r="I466" s="115" t="str">
        <f t="shared" si="20"/>
        <v>群馬県甘楽郡下仁田町大字下小坂</v>
      </c>
      <c r="J466" s="111" t="str">
        <f t="shared" si="20"/>
        <v>別図のとおり</v>
      </c>
      <c r="K466" s="123" t="str">
        <f t="shared" si="20"/>
        <v>土石流</v>
      </c>
      <c r="M466" t="s">
        <v>1681</v>
      </c>
    </row>
    <row r="467" spans="2:13" x14ac:dyDescent="0.15">
      <c r="B467" s="132" t="s">
        <v>1337</v>
      </c>
      <c r="C467" s="139" t="s">
        <v>1548</v>
      </c>
      <c r="D467" s="17" t="s">
        <v>1282</v>
      </c>
      <c r="E467" s="99" t="s">
        <v>9</v>
      </c>
      <c r="F467" s="133" t="s">
        <v>1424</v>
      </c>
      <c r="G467" s="122" t="str">
        <f t="shared" si="18"/>
        <v>382-Ⅰ-097</v>
      </c>
      <c r="H467" s="111" t="str">
        <f t="shared" si="20"/>
        <v>日沢</v>
      </c>
      <c r="I467" s="115" t="str">
        <f t="shared" si="20"/>
        <v>群馬県甘楽郡下仁田町大字下小坂</v>
      </c>
      <c r="J467" s="111" t="str">
        <f t="shared" si="20"/>
        <v>別図のとおり</v>
      </c>
      <c r="K467" s="123" t="str">
        <f t="shared" si="20"/>
        <v>土石流</v>
      </c>
      <c r="M467" t="s">
        <v>1681</v>
      </c>
    </row>
    <row r="468" spans="2:13" x14ac:dyDescent="0.15">
      <c r="B468" s="132" t="s">
        <v>1338</v>
      </c>
      <c r="C468" s="139" t="s">
        <v>1549</v>
      </c>
      <c r="D468" s="17" t="s">
        <v>1282</v>
      </c>
      <c r="E468" s="99" t="s">
        <v>9</v>
      </c>
      <c r="F468" s="133" t="s">
        <v>1424</v>
      </c>
      <c r="G468" s="122" t="str">
        <f t="shared" si="18"/>
        <v>382-Ⅰ-098</v>
      </c>
      <c r="H468" s="111" t="str">
        <f t="shared" si="20"/>
        <v>うそ沢</v>
      </c>
      <c r="I468" s="115" t="str">
        <f t="shared" si="20"/>
        <v>群馬県甘楽郡下仁田町大字下小坂</v>
      </c>
      <c r="J468" s="111" t="str">
        <f t="shared" si="20"/>
        <v>別図のとおり</v>
      </c>
      <c r="K468" s="123" t="str">
        <f t="shared" si="20"/>
        <v>土石流</v>
      </c>
      <c r="M468" t="s">
        <v>1681</v>
      </c>
    </row>
    <row r="469" spans="2:13" x14ac:dyDescent="0.15">
      <c r="B469" s="132" t="s">
        <v>1339</v>
      </c>
      <c r="C469" s="139" t="s">
        <v>1550</v>
      </c>
      <c r="D469" s="17" t="s">
        <v>1282</v>
      </c>
      <c r="E469" s="99" t="s">
        <v>9</v>
      </c>
      <c r="F469" s="133" t="s">
        <v>1424</v>
      </c>
      <c r="G469" s="122" t="str">
        <f t="shared" si="18"/>
        <v>382-Ⅰ-099</v>
      </c>
      <c r="H469" s="111" t="str">
        <f t="shared" si="20"/>
        <v>関口沢</v>
      </c>
      <c r="I469" s="115" t="str">
        <f t="shared" si="20"/>
        <v>群馬県甘楽郡下仁田町大字下小坂</v>
      </c>
      <c r="J469" s="111" t="str">
        <f t="shared" si="20"/>
        <v>別図のとおり</v>
      </c>
      <c r="K469" s="123" t="str">
        <f t="shared" si="20"/>
        <v>土石流</v>
      </c>
      <c r="M469" t="s">
        <v>1681</v>
      </c>
    </row>
    <row r="470" spans="2:13" x14ac:dyDescent="0.15">
      <c r="B470" s="132" t="s">
        <v>1340</v>
      </c>
      <c r="C470" s="139" t="s">
        <v>1551</v>
      </c>
      <c r="D470" s="17" t="s">
        <v>1341</v>
      </c>
      <c r="E470" s="99" t="s">
        <v>9</v>
      </c>
      <c r="F470" s="133" t="s">
        <v>1424</v>
      </c>
      <c r="G470" s="122" t="str">
        <f t="shared" si="18"/>
        <v>382-Ⅰ-100</v>
      </c>
      <c r="H470" s="111" t="str">
        <f t="shared" si="20"/>
        <v>田ノ入沢</v>
      </c>
      <c r="I470" s="115" t="str">
        <f t="shared" si="20"/>
        <v>群馬県甘楽郡下仁田町大字下仁田</v>
      </c>
      <c r="J470" s="111" t="str">
        <f t="shared" si="20"/>
        <v>別図のとおり</v>
      </c>
      <c r="K470" s="123" t="str">
        <f t="shared" si="20"/>
        <v>土石流</v>
      </c>
      <c r="M470" t="s">
        <v>1681</v>
      </c>
    </row>
    <row r="471" spans="2:13" x14ac:dyDescent="0.15">
      <c r="B471" s="132" t="s">
        <v>1342</v>
      </c>
      <c r="C471" s="139" t="s">
        <v>1552</v>
      </c>
      <c r="D471" s="17" t="s">
        <v>1341</v>
      </c>
      <c r="E471" s="99" t="s">
        <v>9</v>
      </c>
      <c r="F471" s="133" t="s">
        <v>1424</v>
      </c>
      <c r="G471" s="122" t="str">
        <f t="shared" si="18"/>
        <v>382-Ⅰ-102</v>
      </c>
      <c r="H471" s="111" t="str">
        <f t="shared" si="20"/>
        <v>境沢</v>
      </c>
      <c r="I471" s="115" t="str">
        <f t="shared" si="20"/>
        <v>群馬県甘楽郡下仁田町大字下仁田</v>
      </c>
      <c r="J471" s="111" t="str">
        <f t="shared" si="20"/>
        <v>別図のとおり</v>
      </c>
      <c r="K471" s="123" t="str">
        <f t="shared" si="20"/>
        <v>土石流</v>
      </c>
      <c r="M471" t="s">
        <v>1681</v>
      </c>
    </row>
    <row r="472" spans="2:13" s="178" customFormat="1" x14ac:dyDescent="0.15">
      <c r="B472" s="171" t="s">
        <v>1343</v>
      </c>
      <c r="C472" s="183" t="s">
        <v>1553</v>
      </c>
      <c r="D472" s="173" t="s">
        <v>1341</v>
      </c>
      <c r="E472" s="173" t="s">
        <v>9</v>
      </c>
      <c r="F472" s="174" t="s">
        <v>1424</v>
      </c>
      <c r="G472" s="175" t="str">
        <f t="shared" si="18"/>
        <v>382-Ⅰ-103</v>
      </c>
      <c r="H472" s="176" t="str">
        <f t="shared" si="20"/>
        <v>安導寺沢</v>
      </c>
      <c r="I472" s="172" t="str">
        <f t="shared" si="20"/>
        <v>群馬県甘楽郡下仁田町大字下仁田</v>
      </c>
      <c r="J472" s="176" t="str">
        <f t="shared" si="20"/>
        <v>別図のとおり</v>
      </c>
      <c r="K472" s="177" t="str">
        <f t="shared" si="20"/>
        <v>土石流</v>
      </c>
      <c r="M472" s="178" t="s">
        <v>1681</v>
      </c>
    </row>
    <row r="473" spans="2:13" s="178" customFormat="1" x14ac:dyDescent="0.15">
      <c r="B473" s="171" t="s">
        <v>1344</v>
      </c>
      <c r="C473" s="183" t="s">
        <v>1554</v>
      </c>
      <c r="D473" s="173" t="s">
        <v>1341</v>
      </c>
      <c r="E473" s="173" t="s">
        <v>9</v>
      </c>
      <c r="F473" s="174" t="s">
        <v>1424</v>
      </c>
      <c r="G473" s="175" t="str">
        <f t="shared" si="18"/>
        <v>-</v>
      </c>
      <c r="H473" s="176" t="str">
        <f t="shared" si="20"/>
        <v>-</v>
      </c>
      <c r="I473" s="172" t="str">
        <f t="shared" si="20"/>
        <v>-</v>
      </c>
      <c r="J473" s="176" t="str">
        <f t="shared" si="20"/>
        <v>-</v>
      </c>
      <c r="K473" s="177" t="str">
        <f t="shared" si="20"/>
        <v>-</v>
      </c>
      <c r="M473" s="178">
        <v>0</v>
      </c>
    </row>
    <row r="474" spans="2:13" s="178" customFormat="1" x14ac:dyDescent="0.15">
      <c r="B474" s="171" t="s">
        <v>1345</v>
      </c>
      <c r="C474" s="183" t="s">
        <v>1554</v>
      </c>
      <c r="D474" s="173" t="s">
        <v>1341</v>
      </c>
      <c r="E474" s="173" t="s">
        <v>9</v>
      </c>
      <c r="F474" s="174" t="s">
        <v>1424</v>
      </c>
      <c r="G474" s="175" t="str">
        <f t="shared" si="18"/>
        <v>-</v>
      </c>
      <c r="H474" s="176" t="str">
        <f t="shared" si="20"/>
        <v>-</v>
      </c>
      <c r="I474" s="172" t="str">
        <f t="shared" si="20"/>
        <v>-</v>
      </c>
      <c r="J474" s="176" t="str">
        <f t="shared" si="20"/>
        <v>-</v>
      </c>
      <c r="K474" s="177" t="str">
        <f t="shared" si="20"/>
        <v>-</v>
      </c>
      <c r="M474" s="178">
        <v>0</v>
      </c>
    </row>
    <row r="475" spans="2:13" x14ac:dyDescent="0.15">
      <c r="B475" s="132" t="s">
        <v>1346</v>
      </c>
      <c r="C475" s="139" t="s">
        <v>1554</v>
      </c>
      <c r="D475" s="17" t="s">
        <v>1341</v>
      </c>
      <c r="E475" s="99" t="s">
        <v>9</v>
      </c>
      <c r="F475" s="133" t="s">
        <v>1424</v>
      </c>
      <c r="G475" s="122" t="str">
        <f t="shared" si="18"/>
        <v>382-Ⅰ-106</v>
      </c>
      <c r="H475" s="111" t="str">
        <f t="shared" si="20"/>
        <v>折ノ沢</v>
      </c>
      <c r="I475" s="115" t="str">
        <f t="shared" si="20"/>
        <v>群馬県甘楽郡下仁田町大字下仁田</v>
      </c>
      <c r="J475" s="111" t="str">
        <f t="shared" si="20"/>
        <v>別図のとおり</v>
      </c>
      <c r="K475" s="123" t="str">
        <f t="shared" si="20"/>
        <v>土石流</v>
      </c>
      <c r="M475" t="s">
        <v>1681</v>
      </c>
    </row>
    <row r="476" spans="2:13" x14ac:dyDescent="0.15">
      <c r="B476" s="132" t="s">
        <v>1347</v>
      </c>
      <c r="C476" s="139" t="s">
        <v>1555</v>
      </c>
      <c r="D476" s="17" t="s">
        <v>1341</v>
      </c>
      <c r="E476" s="99" t="s">
        <v>9</v>
      </c>
      <c r="F476" s="133" t="s">
        <v>1424</v>
      </c>
      <c r="G476" s="122" t="str">
        <f t="shared" si="18"/>
        <v>382-Ⅰ-107</v>
      </c>
      <c r="H476" s="111" t="str">
        <f t="shared" si="20"/>
        <v>下町北沢</v>
      </c>
      <c r="I476" s="115" t="str">
        <f t="shared" si="20"/>
        <v>群馬県甘楽郡下仁田町大字下仁田</v>
      </c>
      <c r="J476" s="111" t="str">
        <f t="shared" si="20"/>
        <v>別図のとおり</v>
      </c>
      <c r="K476" s="123" t="str">
        <f t="shared" si="20"/>
        <v>土石流</v>
      </c>
      <c r="M476" t="s">
        <v>1681</v>
      </c>
    </row>
    <row r="477" spans="2:13" s="178" customFormat="1" x14ac:dyDescent="0.15">
      <c r="B477" s="171" t="s">
        <v>1348</v>
      </c>
      <c r="C477" s="183" t="s">
        <v>1556</v>
      </c>
      <c r="D477" s="173" t="s">
        <v>1341</v>
      </c>
      <c r="E477" s="173" t="s">
        <v>9</v>
      </c>
      <c r="F477" s="174" t="s">
        <v>1424</v>
      </c>
      <c r="G477" s="175" t="str">
        <f t="shared" si="18"/>
        <v>382-Ⅰ-108</v>
      </c>
      <c r="H477" s="176" t="str">
        <f t="shared" si="20"/>
        <v>山霊沢</v>
      </c>
      <c r="I477" s="172" t="str">
        <f t="shared" si="20"/>
        <v>群馬県甘楽郡下仁田町大字下仁田</v>
      </c>
      <c r="J477" s="176" t="str">
        <f t="shared" si="20"/>
        <v>別図のとおり</v>
      </c>
      <c r="K477" s="177" t="str">
        <f t="shared" si="20"/>
        <v>土石流</v>
      </c>
      <c r="M477" s="178" t="s">
        <v>1681</v>
      </c>
    </row>
    <row r="478" spans="2:13" x14ac:dyDescent="0.15">
      <c r="B478" s="132" t="s">
        <v>1349</v>
      </c>
      <c r="C478" s="139" t="s">
        <v>1557</v>
      </c>
      <c r="D478" s="17" t="s">
        <v>1341</v>
      </c>
      <c r="E478" s="99" t="s">
        <v>9</v>
      </c>
      <c r="F478" s="133" t="s">
        <v>1424</v>
      </c>
      <c r="G478" s="122" t="str">
        <f t="shared" si="18"/>
        <v>382-Ⅰ-109</v>
      </c>
      <c r="H478" s="111" t="str">
        <f t="shared" si="20"/>
        <v>下町南沢</v>
      </c>
      <c r="I478" s="115" t="str">
        <f t="shared" si="20"/>
        <v>群馬県甘楽郡下仁田町大字下仁田</v>
      </c>
      <c r="J478" s="111" t="str">
        <f t="shared" si="20"/>
        <v>別図のとおり</v>
      </c>
      <c r="K478" s="123" t="str">
        <f t="shared" si="20"/>
        <v>土石流</v>
      </c>
      <c r="M478" t="s">
        <v>1681</v>
      </c>
    </row>
    <row r="479" spans="2:13" x14ac:dyDescent="0.15">
      <c r="B479" s="132" t="s">
        <v>1350</v>
      </c>
      <c r="C479" s="139" t="s">
        <v>1558</v>
      </c>
      <c r="D479" s="17" t="s">
        <v>1341</v>
      </c>
      <c r="E479" s="99" t="s">
        <v>9</v>
      </c>
      <c r="F479" s="133" t="s">
        <v>1424</v>
      </c>
      <c r="G479" s="122" t="str">
        <f t="shared" si="18"/>
        <v>382-Ⅰ-110</v>
      </c>
      <c r="H479" s="111" t="str">
        <f t="shared" si="20"/>
        <v>滝の入沢</v>
      </c>
      <c r="I479" s="115" t="str">
        <f t="shared" si="20"/>
        <v>群馬県甘楽郡下仁田町大字下仁田</v>
      </c>
      <c r="J479" s="111" t="str">
        <f t="shared" si="20"/>
        <v>別図のとおり</v>
      </c>
      <c r="K479" s="123" t="str">
        <f t="shared" si="20"/>
        <v>土石流</v>
      </c>
      <c r="M479" t="s">
        <v>1681</v>
      </c>
    </row>
    <row r="480" spans="2:13" x14ac:dyDescent="0.15">
      <c r="B480" s="132" t="s">
        <v>1351</v>
      </c>
      <c r="C480" s="139" t="s">
        <v>1559</v>
      </c>
      <c r="D480" s="17" t="s">
        <v>1341</v>
      </c>
      <c r="E480" s="99" t="s">
        <v>9</v>
      </c>
      <c r="F480" s="133" t="s">
        <v>1424</v>
      </c>
      <c r="G480" s="122" t="str">
        <f t="shared" si="18"/>
        <v>-</v>
      </c>
      <c r="H480" s="111" t="str">
        <f t="shared" si="20"/>
        <v>-</v>
      </c>
      <c r="I480" s="115" t="str">
        <f t="shared" si="20"/>
        <v>-</v>
      </c>
      <c r="J480" s="111" t="str">
        <f t="shared" si="20"/>
        <v>-</v>
      </c>
      <c r="K480" s="123" t="str">
        <f t="shared" si="20"/>
        <v>-</v>
      </c>
      <c r="M480">
        <v>0</v>
      </c>
    </row>
    <row r="481" spans="2:13" x14ac:dyDescent="0.15">
      <c r="B481" s="132" t="s">
        <v>1352</v>
      </c>
      <c r="C481" s="139" t="s">
        <v>1560</v>
      </c>
      <c r="D481" s="17" t="s">
        <v>1341</v>
      </c>
      <c r="E481" s="99" t="s">
        <v>9</v>
      </c>
      <c r="F481" s="133" t="s">
        <v>1424</v>
      </c>
      <c r="G481" s="122" t="str">
        <f t="shared" si="18"/>
        <v>382-Ⅰ-112</v>
      </c>
      <c r="H481" s="111" t="str">
        <f t="shared" si="20"/>
        <v>東町西沢</v>
      </c>
      <c r="I481" s="115" t="str">
        <f t="shared" si="20"/>
        <v>群馬県甘楽郡下仁田町大字下仁田</v>
      </c>
      <c r="J481" s="111" t="str">
        <f t="shared" si="20"/>
        <v>別図のとおり</v>
      </c>
      <c r="K481" s="123" t="str">
        <f t="shared" si="20"/>
        <v>土石流</v>
      </c>
      <c r="M481" t="s">
        <v>1681</v>
      </c>
    </row>
    <row r="482" spans="2:13" x14ac:dyDescent="0.15">
      <c r="B482" s="132" t="s">
        <v>1353</v>
      </c>
      <c r="C482" s="139" t="s">
        <v>1561</v>
      </c>
      <c r="D482" s="17" t="s">
        <v>1341</v>
      </c>
      <c r="E482" s="99" t="s">
        <v>9</v>
      </c>
      <c r="F482" s="133" t="s">
        <v>1424</v>
      </c>
      <c r="G482" s="122" t="str">
        <f t="shared" si="18"/>
        <v>382-Ⅰ-113</v>
      </c>
      <c r="H482" s="111" t="str">
        <f t="shared" si="20"/>
        <v>東町東沢</v>
      </c>
      <c r="I482" s="115" t="str">
        <f t="shared" si="20"/>
        <v>群馬県甘楽郡下仁田町大字下仁田</v>
      </c>
      <c r="J482" s="111" t="str">
        <f t="shared" si="20"/>
        <v>別図のとおり</v>
      </c>
      <c r="K482" s="123" t="str">
        <f t="shared" si="20"/>
        <v>土石流</v>
      </c>
      <c r="M482" t="s">
        <v>1681</v>
      </c>
    </row>
    <row r="483" spans="2:13" x14ac:dyDescent="0.15">
      <c r="B483" s="132" t="s">
        <v>1354</v>
      </c>
      <c r="C483" s="139" t="s">
        <v>1562</v>
      </c>
      <c r="D483" s="17" t="s">
        <v>1355</v>
      </c>
      <c r="E483" s="99" t="s">
        <v>9</v>
      </c>
      <c r="F483" s="133" t="s">
        <v>1424</v>
      </c>
      <c r="G483" s="122" t="str">
        <f t="shared" si="18"/>
        <v>382-Ⅱ-003</v>
      </c>
      <c r="H483" s="111" t="str">
        <f t="shared" si="20"/>
        <v>丸山沢</v>
      </c>
      <c r="I483" s="115" t="str">
        <f t="shared" si="20"/>
        <v>群馬県甘楽郡下仁田町大字馬山</v>
      </c>
      <c r="J483" s="111" t="str">
        <f t="shared" si="20"/>
        <v>別図のとおり</v>
      </c>
      <c r="K483" s="123" t="str">
        <f t="shared" si="20"/>
        <v>土石流</v>
      </c>
      <c r="M483" t="s">
        <v>1681</v>
      </c>
    </row>
    <row r="484" spans="2:13" x14ac:dyDescent="0.15">
      <c r="B484" s="132" t="s">
        <v>1356</v>
      </c>
      <c r="C484" s="139" t="s">
        <v>1563</v>
      </c>
      <c r="D484" s="17" t="s">
        <v>1357</v>
      </c>
      <c r="E484" s="99" t="s">
        <v>9</v>
      </c>
      <c r="F484" s="133" t="s">
        <v>1424</v>
      </c>
      <c r="G484" s="122" t="str">
        <f t="shared" si="18"/>
        <v>382-Ⅱ-004</v>
      </c>
      <c r="H484" s="111" t="str">
        <f t="shared" si="20"/>
        <v>下蒔田西沢</v>
      </c>
      <c r="I484" s="115" t="str">
        <f t="shared" si="20"/>
        <v>群馬県甘楽郡下仁田町大字馬山</v>
      </c>
      <c r="J484" s="111" t="str">
        <f t="shared" si="20"/>
        <v>別図のとおり</v>
      </c>
      <c r="K484" s="123" t="str">
        <f t="shared" si="20"/>
        <v>土石流</v>
      </c>
      <c r="M484" t="s">
        <v>1681</v>
      </c>
    </row>
    <row r="485" spans="2:13" x14ac:dyDescent="0.15">
      <c r="B485" s="132" t="s">
        <v>1358</v>
      </c>
      <c r="C485" s="139" t="s">
        <v>1564</v>
      </c>
      <c r="D485" s="17" t="s">
        <v>1357</v>
      </c>
      <c r="E485" s="99" t="s">
        <v>9</v>
      </c>
      <c r="F485" s="133" t="s">
        <v>1424</v>
      </c>
      <c r="G485" s="122" t="str">
        <f t="shared" si="18"/>
        <v>382-Ⅱ-005</v>
      </c>
      <c r="H485" s="111" t="str">
        <f t="shared" si="20"/>
        <v>下蒔田東沢</v>
      </c>
      <c r="I485" s="115" t="str">
        <f t="shared" si="20"/>
        <v>群馬県甘楽郡下仁田町大字馬山</v>
      </c>
      <c r="J485" s="111" t="str">
        <f t="shared" si="20"/>
        <v>別図のとおり</v>
      </c>
      <c r="K485" s="123" t="str">
        <f t="shared" si="20"/>
        <v>土石流</v>
      </c>
      <c r="M485" t="s">
        <v>1681</v>
      </c>
    </row>
    <row r="486" spans="2:13" x14ac:dyDescent="0.15">
      <c r="B486" s="132" t="s">
        <v>1359</v>
      </c>
      <c r="C486" s="139" t="s">
        <v>1565</v>
      </c>
      <c r="D486" s="17" t="s">
        <v>1357</v>
      </c>
      <c r="E486" s="99" t="s">
        <v>9</v>
      </c>
      <c r="F486" s="133" t="s">
        <v>1424</v>
      </c>
      <c r="G486" s="122" t="str">
        <f t="shared" si="18"/>
        <v>382-Ⅱ-006</v>
      </c>
      <c r="H486" s="111" t="str">
        <f t="shared" si="20"/>
        <v>上蒔田沢</v>
      </c>
      <c r="I486" s="115" t="str">
        <f t="shared" si="20"/>
        <v>群馬県甘楽郡下仁田町大字馬山</v>
      </c>
      <c r="J486" s="111" t="str">
        <f t="shared" si="20"/>
        <v>別図のとおり</v>
      </c>
      <c r="K486" s="123" t="str">
        <f t="shared" si="20"/>
        <v>土石流</v>
      </c>
      <c r="M486" t="s">
        <v>1681</v>
      </c>
    </row>
    <row r="487" spans="2:13" x14ac:dyDescent="0.15">
      <c r="B487" s="132" t="s">
        <v>1360</v>
      </c>
      <c r="C487" s="139" t="s">
        <v>1566</v>
      </c>
      <c r="D487" s="17" t="s">
        <v>1217</v>
      </c>
      <c r="E487" s="99" t="s">
        <v>9</v>
      </c>
      <c r="F487" s="133" t="s">
        <v>1424</v>
      </c>
      <c r="G487" s="122" t="str">
        <f t="shared" si="18"/>
        <v>-</v>
      </c>
      <c r="H487" s="111" t="str">
        <f t="shared" si="20"/>
        <v>-</v>
      </c>
      <c r="I487" s="115" t="str">
        <f t="shared" si="20"/>
        <v>-</v>
      </c>
      <c r="J487" s="111" t="str">
        <f t="shared" si="20"/>
        <v>-</v>
      </c>
      <c r="K487" s="123" t="str">
        <f t="shared" si="20"/>
        <v>-</v>
      </c>
      <c r="M487">
        <v>0</v>
      </c>
    </row>
    <row r="488" spans="2:13" s="178" customFormat="1" x14ac:dyDescent="0.15">
      <c r="B488" s="171" t="s">
        <v>1361</v>
      </c>
      <c r="C488" s="183" t="s">
        <v>1567</v>
      </c>
      <c r="D488" s="173" t="s">
        <v>1218</v>
      </c>
      <c r="E488" s="173" t="s">
        <v>9</v>
      </c>
      <c r="F488" s="174" t="s">
        <v>1424</v>
      </c>
      <c r="G488" s="175" t="str">
        <f t="shared" si="18"/>
        <v>382-Ⅱ-009</v>
      </c>
      <c r="H488" s="176" t="str">
        <f t="shared" si="20"/>
        <v>千沢沢</v>
      </c>
      <c r="I488" s="172" t="str">
        <f t="shared" si="20"/>
        <v>群馬県甘楽郡下仁田町大字吉崎字下吉崎</v>
      </c>
      <c r="J488" s="176" t="str">
        <f t="shared" si="20"/>
        <v>別図のとおり</v>
      </c>
      <c r="K488" s="177" t="str">
        <f t="shared" si="20"/>
        <v>土石流</v>
      </c>
      <c r="M488" s="178" t="s">
        <v>1681</v>
      </c>
    </row>
    <row r="489" spans="2:13" x14ac:dyDescent="0.15">
      <c r="B489" s="132" t="s">
        <v>1362</v>
      </c>
      <c r="C489" s="139" t="s">
        <v>1568</v>
      </c>
      <c r="D489" s="17" t="s">
        <v>1218</v>
      </c>
      <c r="E489" s="99" t="s">
        <v>9</v>
      </c>
      <c r="F489" s="133" t="s">
        <v>1424</v>
      </c>
      <c r="G489" s="122" t="str">
        <f t="shared" si="18"/>
        <v>-</v>
      </c>
      <c r="H489" s="111" t="str">
        <f t="shared" si="20"/>
        <v>-</v>
      </c>
      <c r="I489" s="115" t="str">
        <f t="shared" si="20"/>
        <v>-</v>
      </c>
      <c r="J489" s="111" t="str">
        <f t="shared" si="20"/>
        <v>-</v>
      </c>
      <c r="K489" s="123" t="str">
        <f t="shared" si="20"/>
        <v>-</v>
      </c>
      <c r="M489">
        <v>0</v>
      </c>
    </row>
    <row r="490" spans="2:13" x14ac:dyDescent="0.15">
      <c r="B490" s="132" t="s">
        <v>1363</v>
      </c>
      <c r="C490" s="139" t="s">
        <v>1569</v>
      </c>
      <c r="D490" s="17" t="s">
        <v>1175</v>
      </c>
      <c r="E490" s="99" t="s">
        <v>9</v>
      </c>
      <c r="F490" s="133" t="s">
        <v>1424</v>
      </c>
      <c r="G490" s="122" t="str">
        <f t="shared" si="18"/>
        <v>382-Ⅱ-011</v>
      </c>
      <c r="H490" s="111" t="str">
        <f t="shared" si="20"/>
        <v>上栗山沢</v>
      </c>
      <c r="I490" s="115" t="str">
        <f t="shared" si="20"/>
        <v>群馬県甘楽郡下仁田町大字栗山字上栗山</v>
      </c>
      <c r="J490" s="111" t="str">
        <f t="shared" si="20"/>
        <v>別図のとおり</v>
      </c>
      <c r="K490" s="123" t="str">
        <f t="shared" si="20"/>
        <v>土石流</v>
      </c>
      <c r="M490" t="s">
        <v>1681</v>
      </c>
    </row>
    <row r="491" spans="2:13" x14ac:dyDescent="0.15">
      <c r="B491" s="132" t="s">
        <v>1364</v>
      </c>
      <c r="C491" s="139" t="s">
        <v>1570</v>
      </c>
      <c r="D491" s="17" t="s">
        <v>1365</v>
      </c>
      <c r="E491" s="99" t="s">
        <v>9</v>
      </c>
      <c r="F491" s="133" t="s">
        <v>1424</v>
      </c>
      <c r="G491" s="122" t="str">
        <f t="shared" si="18"/>
        <v>382-Ⅱ-012</v>
      </c>
      <c r="H491" s="111" t="str">
        <f t="shared" si="20"/>
        <v>鷹ノ巣沢</v>
      </c>
      <c r="I491" s="115" t="str">
        <f t="shared" si="20"/>
        <v>群馬県甘楽郡下仁田町大字栗山字鷹巣</v>
      </c>
      <c r="J491" s="111" t="str">
        <f t="shared" si="20"/>
        <v>別図のとおり</v>
      </c>
      <c r="K491" s="123" t="str">
        <f t="shared" si="20"/>
        <v>土石流</v>
      </c>
      <c r="M491" t="s">
        <v>1681</v>
      </c>
    </row>
    <row r="492" spans="2:13" x14ac:dyDescent="0.15">
      <c r="B492" s="132" t="s">
        <v>1366</v>
      </c>
      <c r="C492" s="139" t="s">
        <v>1571</v>
      </c>
      <c r="D492" s="17" t="s">
        <v>1149</v>
      </c>
      <c r="E492" s="99" t="s">
        <v>9</v>
      </c>
      <c r="F492" s="133" t="s">
        <v>1424</v>
      </c>
      <c r="G492" s="122" t="str">
        <f t="shared" si="18"/>
        <v>382-Ⅱ-013</v>
      </c>
      <c r="H492" s="111" t="str">
        <f t="shared" si="20"/>
        <v>七久保北沢</v>
      </c>
      <c r="I492" s="115" t="str">
        <f t="shared" si="20"/>
        <v>群馬県甘楽郡下仁田町大字青倉字七久保</v>
      </c>
      <c r="J492" s="111" t="str">
        <f t="shared" si="20"/>
        <v>別図のとおり</v>
      </c>
      <c r="K492" s="123" t="str">
        <f t="shared" si="20"/>
        <v>土石流</v>
      </c>
      <c r="M492" t="s">
        <v>1681</v>
      </c>
    </row>
    <row r="493" spans="2:13" x14ac:dyDescent="0.15">
      <c r="B493" s="132" t="s">
        <v>1367</v>
      </c>
      <c r="C493" s="139" t="s">
        <v>1572</v>
      </c>
      <c r="D493" s="17" t="s">
        <v>1282</v>
      </c>
      <c r="E493" s="99" t="s">
        <v>9</v>
      </c>
      <c r="F493" s="133" t="s">
        <v>1424</v>
      </c>
      <c r="G493" s="122" t="str">
        <f t="shared" ref="G493:G546" si="21">IF(M493="○",B493,"-")</f>
        <v>-</v>
      </c>
      <c r="H493" s="111" t="str">
        <f t="shared" ref="H493:K524" si="22">IF($M493="○",C493,"-")</f>
        <v>-</v>
      </c>
      <c r="I493" s="115" t="str">
        <f t="shared" si="22"/>
        <v>-</v>
      </c>
      <c r="J493" s="111" t="str">
        <f t="shared" si="22"/>
        <v>-</v>
      </c>
      <c r="K493" s="123" t="str">
        <f t="shared" si="22"/>
        <v>-</v>
      </c>
      <c r="M493">
        <v>0</v>
      </c>
    </row>
    <row r="494" spans="2:13" x14ac:dyDescent="0.15">
      <c r="B494" s="132" t="s">
        <v>1368</v>
      </c>
      <c r="C494" s="139" t="s">
        <v>1573</v>
      </c>
      <c r="D494" s="17" t="s">
        <v>1282</v>
      </c>
      <c r="E494" s="99" t="s">
        <v>9</v>
      </c>
      <c r="F494" s="133" t="s">
        <v>1424</v>
      </c>
      <c r="G494" s="122" t="str">
        <f t="shared" si="21"/>
        <v>382-Ⅱ-016</v>
      </c>
      <c r="H494" s="111" t="str">
        <f t="shared" si="22"/>
        <v>山際沢1</v>
      </c>
      <c r="I494" s="115" t="str">
        <f t="shared" si="22"/>
        <v>群馬県甘楽郡下仁田町大字下小坂</v>
      </c>
      <c r="J494" s="111" t="str">
        <f t="shared" si="22"/>
        <v>別図のとおり</v>
      </c>
      <c r="K494" s="123" t="str">
        <f t="shared" si="22"/>
        <v>土石流</v>
      </c>
      <c r="M494" t="s">
        <v>1681</v>
      </c>
    </row>
    <row r="495" spans="2:13" x14ac:dyDescent="0.15">
      <c r="B495" s="132" t="s">
        <v>1369</v>
      </c>
      <c r="C495" s="139" t="s">
        <v>1574</v>
      </c>
      <c r="D495" s="17" t="s">
        <v>1282</v>
      </c>
      <c r="E495" s="99" t="s">
        <v>9</v>
      </c>
      <c r="F495" s="133" t="s">
        <v>1424</v>
      </c>
      <c r="G495" s="122" t="str">
        <f t="shared" si="21"/>
        <v>382-Ⅱ-017</v>
      </c>
      <c r="H495" s="111" t="str">
        <f t="shared" si="22"/>
        <v>山際沢2</v>
      </c>
      <c r="I495" s="115" t="str">
        <f t="shared" si="22"/>
        <v>群馬県甘楽郡下仁田町大字下小坂</v>
      </c>
      <c r="J495" s="111" t="str">
        <f t="shared" si="22"/>
        <v>別図のとおり</v>
      </c>
      <c r="K495" s="123" t="str">
        <f t="shared" si="22"/>
        <v>土石流</v>
      </c>
      <c r="M495" t="s">
        <v>1681</v>
      </c>
    </row>
    <row r="496" spans="2:13" s="178" customFormat="1" x14ac:dyDescent="0.15">
      <c r="B496" s="171" t="s">
        <v>1370</v>
      </c>
      <c r="C496" s="183" t="s">
        <v>1575</v>
      </c>
      <c r="D496" s="173" t="s">
        <v>1282</v>
      </c>
      <c r="E496" s="173" t="s">
        <v>9</v>
      </c>
      <c r="F496" s="174" t="s">
        <v>1424</v>
      </c>
      <c r="G496" s="175" t="str">
        <f t="shared" si="21"/>
        <v>382-Ⅱ-018</v>
      </c>
      <c r="H496" s="176" t="str">
        <f t="shared" si="22"/>
        <v>山際沢3</v>
      </c>
      <c r="I496" s="172" t="str">
        <f t="shared" si="22"/>
        <v>群馬県甘楽郡下仁田町大字下小坂</v>
      </c>
      <c r="J496" s="176" t="str">
        <f t="shared" si="22"/>
        <v>別図のとおり</v>
      </c>
      <c r="K496" s="177" t="str">
        <f t="shared" si="22"/>
        <v>土石流</v>
      </c>
      <c r="M496" s="178" t="s">
        <v>1681</v>
      </c>
    </row>
    <row r="497" spans="2:13" s="178" customFormat="1" x14ac:dyDescent="0.15">
      <c r="B497" s="171" t="s">
        <v>1371</v>
      </c>
      <c r="C497" s="183" t="s">
        <v>1576</v>
      </c>
      <c r="D497" s="173" t="s">
        <v>1282</v>
      </c>
      <c r="E497" s="173" t="s">
        <v>9</v>
      </c>
      <c r="F497" s="174" t="s">
        <v>1424</v>
      </c>
      <c r="G497" s="175" t="str">
        <f t="shared" si="21"/>
        <v>382-Ⅱ-019</v>
      </c>
      <c r="H497" s="176" t="str">
        <f t="shared" si="22"/>
        <v>山際沢4</v>
      </c>
      <c r="I497" s="172" t="str">
        <f t="shared" si="22"/>
        <v>群馬県甘楽郡下仁田町大字下小坂</v>
      </c>
      <c r="J497" s="176" t="str">
        <f t="shared" si="22"/>
        <v>別図のとおり</v>
      </c>
      <c r="K497" s="177" t="str">
        <f t="shared" si="22"/>
        <v>土石流</v>
      </c>
      <c r="M497" s="178" t="s">
        <v>1681</v>
      </c>
    </row>
    <row r="498" spans="2:13" x14ac:dyDescent="0.15">
      <c r="B498" s="132" t="s">
        <v>1372</v>
      </c>
      <c r="C498" s="139" t="s">
        <v>1577</v>
      </c>
      <c r="D498" s="17" t="s">
        <v>1284</v>
      </c>
      <c r="E498" s="99" t="s">
        <v>9</v>
      </c>
      <c r="F498" s="133" t="s">
        <v>1424</v>
      </c>
      <c r="G498" s="122" t="str">
        <f t="shared" si="21"/>
        <v>382-Ⅱ-020</v>
      </c>
      <c r="H498" s="111" t="str">
        <f t="shared" si="22"/>
        <v>大倉沢</v>
      </c>
      <c r="I498" s="115" t="str">
        <f t="shared" si="22"/>
        <v>群馬県甘楽郡下仁田町大字東野牧</v>
      </c>
      <c r="J498" s="111" t="str">
        <f t="shared" si="22"/>
        <v>別図のとおり</v>
      </c>
      <c r="K498" s="123" t="str">
        <f t="shared" si="22"/>
        <v>土石流</v>
      </c>
      <c r="M498" t="s">
        <v>1681</v>
      </c>
    </row>
    <row r="499" spans="2:13" x14ac:dyDescent="0.15">
      <c r="B499" s="132" t="s">
        <v>1373</v>
      </c>
      <c r="C499" s="139" t="s">
        <v>1578</v>
      </c>
      <c r="D499" s="17" t="s">
        <v>1284</v>
      </c>
      <c r="E499" s="99" t="s">
        <v>9</v>
      </c>
      <c r="F499" s="133" t="s">
        <v>1424</v>
      </c>
      <c r="G499" s="122" t="str">
        <f t="shared" si="21"/>
        <v>382-Ⅱ-021</v>
      </c>
      <c r="H499" s="111" t="str">
        <f t="shared" si="22"/>
        <v>馬居沢北沢</v>
      </c>
      <c r="I499" s="115" t="str">
        <f t="shared" si="22"/>
        <v>群馬県甘楽郡下仁田町大字東野牧</v>
      </c>
      <c r="J499" s="111" t="str">
        <f t="shared" si="22"/>
        <v>別図のとおり</v>
      </c>
      <c r="K499" s="123" t="str">
        <f t="shared" si="22"/>
        <v>土石流</v>
      </c>
      <c r="M499" t="s">
        <v>1681</v>
      </c>
    </row>
    <row r="500" spans="2:13" x14ac:dyDescent="0.15">
      <c r="B500" s="132" t="s">
        <v>1374</v>
      </c>
      <c r="C500" s="139" t="s">
        <v>1579</v>
      </c>
      <c r="D500" s="17" t="s">
        <v>1284</v>
      </c>
      <c r="E500" s="99" t="s">
        <v>9</v>
      </c>
      <c r="F500" s="133" t="s">
        <v>1424</v>
      </c>
      <c r="G500" s="122" t="str">
        <f t="shared" si="21"/>
        <v>382-Ⅱ-022</v>
      </c>
      <c r="H500" s="111" t="str">
        <f t="shared" si="22"/>
        <v>馬居沢南沢</v>
      </c>
      <c r="I500" s="115" t="str">
        <f t="shared" si="22"/>
        <v>群馬県甘楽郡下仁田町大字東野牧</v>
      </c>
      <c r="J500" s="111" t="str">
        <f t="shared" si="22"/>
        <v>別図のとおり</v>
      </c>
      <c r="K500" s="123" t="str">
        <f t="shared" si="22"/>
        <v>土石流</v>
      </c>
      <c r="M500" t="s">
        <v>1681</v>
      </c>
    </row>
    <row r="501" spans="2:13" x14ac:dyDescent="0.15">
      <c r="B501" s="132" t="s">
        <v>1375</v>
      </c>
      <c r="C501" s="139" t="s">
        <v>1580</v>
      </c>
      <c r="D501" s="17" t="s">
        <v>1284</v>
      </c>
      <c r="E501" s="99" t="s">
        <v>9</v>
      </c>
      <c r="F501" s="133" t="s">
        <v>1424</v>
      </c>
      <c r="G501" s="122" t="str">
        <f t="shared" si="21"/>
        <v>382-Ⅱ-023</v>
      </c>
      <c r="H501" s="111" t="str">
        <f t="shared" si="22"/>
        <v>西裏沢</v>
      </c>
      <c r="I501" s="115" t="str">
        <f t="shared" si="22"/>
        <v>群馬県甘楽郡下仁田町大字東野牧</v>
      </c>
      <c r="J501" s="111" t="str">
        <f t="shared" si="22"/>
        <v>別図のとおり</v>
      </c>
      <c r="K501" s="123" t="str">
        <f t="shared" si="22"/>
        <v>土石流</v>
      </c>
      <c r="M501" t="s">
        <v>1681</v>
      </c>
    </row>
    <row r="502" spans="2:13" x14ac:dyDescent="0.15">
      <c r="B502" s="132" t="s">
        <v>1376</v>
      </c>
      <c r="C502" s="139" t="s">
        <v>1581</v>
      </c>
      <c r="D502" s="17" t="s">
        <v>1284</v>
      </c>
      <c r="E502" s="99" t="s">
        <v>9</v>
      </c>
      <c r="F502" s="133" t="s">
        <v>1424</v>
      </c>
      <c r="G502" s="122" t="str">
        <f t="shared" si="21"/>
        <v>382-Ⅱ-024</v>
      </c>
      <c r="H502" s="111" t="str">
        <f t="shared" si="22"/>
        <v>馬居沢北川</v>
      </c>
      <c r="I502" s="115" t="str">
        <f t="shared" si="22"/>
        <v>群馬県甘楽郡下仁田町大字東野牧</v>
      </c>
      <c r="J502" s="111" t="str">
        <f t="shared" si="22"/>
        <v>別図のとおり</v>
      </c>
      <c r="K502" s="123" t="str">
        <f t="shared" si="22"/>
        <v>土石流</v>
      </c>
      <c r="M502" t="s">
        <v>1681</v>
      </c>
    </row>
    <row r="503" spans="2:13" x14ac:dyDescent="0.15">
      <c r="B503" s="132" t="s">
        <v>1377</v>
      </c>
      <c r="C503" s="139" t="s">
        <v>1582</v>
      </c>
      <c r="D503" s="17" t="s">
        <v>1284</v>
      </c>
      <c r="E503" s="99" t="s">
        <v>9</v>
      </c>
      <c r="F503" s="133" t="s">
        <v>1424</v>
      </c>
      <c r="G503" s="122" t="str">
        <f t="shared" si="21"/>
        <v>382-Ⅱ-025</v>
      </c>
      <c r="H503" s="111" t="str">
        <f t="shared" si="22"/>
        <v>馬居沢南川</v>
      </c>
      <c r="I503" s="115" t="str">
        <f t="shared" si="22"/>
        <v>群馬県甘楽郡下仁田町大字東野牧</v>
      </c>
      <c r="J503" s="111" t="str">
        <f t="shared" si="22"/>
        <v>別図のとおり</v>
      </c>
      <c r="K503" s="123" t="str">
        <f t="shared" si="22"/>
        <v>土石流</v>
      </c>
      <c r="M503" t="s">
        <v>1681</v>
      </c>
    </row>
    <row r="504" spans="2:13" x14ac:dyDescent="0.15">
      <c r="B504" s="132" t="s">
        <v>1378</v>
      </c>
      <c r="C504" s="139" t="s">
        <v>1583</v>
      </c>
      <c r="D504" s="17" t="s">
        <v>1379</v>
      </c>
      <c r="E504" s="99" t="s">
        <v>9</v>
      </c>
      <c r="F504" s="133" t="s">
        <v>1424</v>
      </c>
      <c r="G504" s="122" t="str">
        <f t="shared" si="21"/>
        <v>382-Ⅱ-026</v>
      </c>
      <c r="H504" s="111" t="str">
        <f t="shared" si="22"/>
        <v>天神沢</v>
      </c>
      <c r="I504" s="115" t="str">
        <f t="shared" si="22"/>
        <v>群馬県甘楽郡下仁田町大字南野牧</v>
      </c>
      <c r="J504" s="111" t="str">
        <f t="shared" si="22"/>
        <v>別図のとおり</v>
      </c>
      <c r="K504" s="123" t="str">
        <f t="shared" si="22"/>
        <v>土石流</v>
      </c>
      <c r="M504" t="s">
        <v>1681</v>
      </c>
    </row>
    <row r="505" spans="2:13" x14ac:dyDescent="0.15">
      <c r="B505" s="132" t="s">
        <v>1380</v>
      </c>
      <c r="C505" s="139" t="s">
        <v>1584</v>
      </c>
      <c r="D505" s="17" t="s">
        <v>1294</v>
      </c>
      <c r="E505" s="99" t="s">
        <v>9</v>
      </c>
      <c r="F505" s="133" t="s">
        <v>1424</v>
      </c>
      <c r="G505" s="122" t="str">
        <f t="shared" si="21"/>
        <v>382-Ⅱ-027</v>
      </c>
      <c r="H505" s="111" t="str">
        <f t="shared" si="22"/>
        <v>竹ノ入北沢</v>
      </c>
      <c r="I505" s="115" t="str">
        <f t="shared" si="22"/>
        <v>群馬県甘楽郡下仁田町大字南野牧</v>
      </c>
      <c r="J505" s="111" t="str">
        <f t="shared" si="22"/>
        <v>別図のとおり</v>
      </c>
      <c r="K505" s="123" t="str">
        <f t="shared" si="22"/>
        <v>土石流</v>
      </c>
      <c r="M505" t="s">
        <v>1681</v>
      </c>
    </row>
    <row r="506" spans="2:13" x14ac:dyDescent="0.15">
      <c r="B506" s="132" t="s">
        <v>1381</v>
      </c>
      <c r="C506" s="139" t="s">
        <v>1585</v>
      </c>
      <c r="D506" s="17" t="s">
        <v>1294</v>
      </c>
      <c r="E506" s="99" t="s">
        <v>9</v>
      </c>
      <c r="F506" s="133" t="s">
        <v>1424</v>
      </c>
      <c r="G506" s="122" t="str">
        <f t="shared" si="21"/>
        <v>382-Ⅱ-028</v>
      </c>
      <c r="H506" s="111" t="str">
        <f t="shared" si="22"/>
        <v>竹ノ入南沢</v>
      </c>
      <c r="I506" s="115" t="str">
        <f t="shared" si="22"/>
        <v>群馬県甘楽郡下仁田町大字南野牧</v>
      </c>
      <c r="J506" s="111" t="str">
        <f t="shared" si="22"/>
        <v>別図のとおり</v>
      </c>
      <c r="K506" s="123" t="str">
        <f t="shared" si="22"/>
        <v>土石流</v>
      </c>
      <c r="M506" t="s">
        <v>1681</v>
      </c>
    </row>
    <row r="507" spans="2:13" x14ac:dyDescent="0.15">
      <c r="B507" s="132" t="s">
        <v>1382</v>
      </c>
      <c r="C507" s="139" t="s">
        <v>1586</v>
      </c>
      <c r="D507" s="17" t="s">
        <v>1294</v>
      </c>
      <c r="E507" s="99" t="s">
        <v>9</v>
      </c>
      <c r="F507" s="133" t="s">
        <v>1424</v>
      </c>
      <c r="G507" s="122" t="str">
        <f t="shared" si="21"/>
        <v>-</v>
      </c>
      <c r="H507" s="111" t="str">
        <f t="shared" si="22"/>
        <v>-</v>
      </c>
      <c r="I507" s="115" t="str">
        <f t="shared" si="22"/>
        <v>-</v>
      </c>
      <c r="J507" s="111" t="str">
        <f t="shared" si="22"/>
        <v>-</v>
      </c>
      <c r="K507" s="123" t="str">
        <f t="shared" si="22"/>
        <v>-</v>
      </c>
      <c r="M507">
        <v>0</v>
      </c>
    </row>
    <row r="508" spans="2:13" x14ac:dyDescent="0.15">
      <c r="B508" s="132" t="s">
        <v>1383</v>
      </c>
      <c r="C508" s="139" t="s">
        <v>1587</v>
      </c>
      <c r="D508" s="17" t="s">
        <v>1294</v>
      </c>
      <c r="E508" s="99" t="s">
        <v>9</v>
      </c>
      <c r="F508" s="133" t="s">
        <v>1424</v>
      </c>
      <c r="G508" s="122" t="str">
        <f t="shared" si="21"/>
        <v>-</v>
      </c>
      <c r="H508" s="111" t="str">
        <f t="shared" si="22"/>
        <v>-</v>
      </c>
      <c r="I508" s="115" t="str">
        <f t="shared" si="22"/>
        <v>-</v>
      </c>
      <c r="J508" s="111" t="str">
        <f t="shared" si="22"/>
        <v>-</v>
      </c>
      <c r="K508" s="123" t="str">
        <f t="shared" si="22"/>
        <v>-</v>
      </c>
      <c r="M508">
        <v>0</v>
      </c>
    </row>
    <row r="509" spans="2:13" x14ac:dyDescent="0.15">
      <c r="B509" s="132" t="s">
        <v>1384</v>
      </c>
      <c r="C509" s="139" t="s">
        <v>1588</v>
      </c>
      <c r="D509" s="17" t="s">
        <v>1294</v>
      </c>
      <c r="E509" s="99" t="s">
        <v>9</v>
      </c>
      <c r="F509" s="133" t="s">
        <v>1424</v>
      </c>
      <c r="G509" s="122" t="str">
        <f t="shared" si="21"/>
        <v>382-Ⅱ-031</v>
      </c>
      <c r="H509" s="111" t="str">
        <f t="shared" si="22"/>
        <v>相沢西入沢</v>
      </c>
      <c r="I509" s="115" t="str">
        <f t="shared" si="22"/>
        <v>群馬県甘楽郡下仁田町大字南野牧</v>
      </c>
      <c r="J509" s="111" t="str">
        <f t="shared" si="22"/>
        <v>別図のとおり</v>
      </c>
      <c r="K509" s="123" t="str">
        <f t="shared" si="22"/>
        <v>土石流</v>
      </c>
      <c r="M509" t="s">
        <v>1681</v>
      </c>
    </row>
    <row r="510" spans="2:13" x14ac:dyDescent="0.15">
      <c r="B510" s="132" t="s">
        <v>1385</v>
      </c>
      <c r="C510" s="139" t="s">
        <v>1589</v>
      </c>
      <c r="D510" s="17" t="s">
        <v>1294</v>
      </c>
      <c r="E510" s="99" t="s">
        <v>9</v>
      </c>
      <c r="F510" s="133" t="s">
        <v>1424</v>
      </c>
      <c r="G510" s="122" t="str">
        <f t="shared" si="21"/>
        <v>-</v>
      </c>
      <c r="H510" s="111" t="str">
        <f t="shared" si="22"/>
        <v>-</v>
      </c>
      <c r="I510" s="115" t="str">
        <f t="shared" si="22"/>
        <v>-</v>
      </c>
      <c r="J510" s="111" t="str">
        <f t="shared" si="22"/>
        <v>-</v>
      </c>
      <c r="K510" s="123" t="str">
        <f t="shared" si="22"/>
        <v>-</v>
      </c>
      <c r="M510">
        <v>0</v>
      </c>
    </row>
    <row r="511" spans="2:13" x14ac:dyDescent="0.15">
      <c r="B511" s="132" t="s">
        <v>1386</v>
      </c>
      <c r="C511" s="139" t="s">
        <v>1590</v>
      </c>
      <c r="D511" s="17" t="s">
        <v>1294</v>
      </c>
      <c r="E511" s="99" t="s">
        <v>9</v>
      </c>
      <c r="F511" s="133" t="s">
        <v>1424</v>
      </c>
      <c r="G511" s="122" t="str">
        <f t="shared" si="21"/>
        <v>382-Ⅱ-033</v>
      </c>
      <c r="H511" s="111" t="str">
        <f t="shared" si="22"/>
        <v>屋敷川</v>
      </c>
      <c r="I511" s="115" t="str">
        <f t="shared" si="22"/>
        <v>群馬県甘楽郡下仁田町大字南野牧</v>
      </c>
      <c r="J511" s="111" t="str">
        <f t="shared" si="22"/>
        <v>別図のとおり</v>
      </c>
      <c r="K511" s="123" t="str">
        <f t="shared" si="22"/>
        <v>土石流</v>
      </c>
      <c r="M511" t="s">
        <v>1681</v>
      </c>
    </row>
    <row r="512" spans="2:13" x14ac:dyDescent="0.15">
      <c r="B512" s="132" t="s">
        <v>1387</v>
      </c>
      <c r="C512" s="139" t="s">
        <v>1591</v>
      </c>
      <c r="D512" s="17" t="s">
        <v>1294</v>
      </c>
      <c r="E512" s="99" t="s">
        <v>9</v>
      </c>
      <c r="F512" s="133" t="s">
        <v>1424</v>
      </c>
      <c r="G512" s="122" t="str">
        <f t="shared" si="21"/>
        <v>382-Ⅱ-034</v>
      </c>
      <c r="H512" s="111" t="str">
        <f t="shared" si="22"/>
        <v>白影畠沢</v>
      </c>
      <c r="I512" s="115" t="str">
        <f t="shared" si="22"/>
        <v>群馬県甘楽郡下仁田町大字南野牧</v>
      </c>
      <c r="J512" s="111" t="str">
        <f t="shared" si="22"/>
        <v>別図のとおり</v>
      </c>
      <c r="K512" s="123" t="str">
        <f t="shared" si="22"/>
        <v>土石流</v>
      </c>
      <c r="M512" t="s">
        <v>1681</v>
      </c>
    </row>
    <row r="513" spans="2:13" x14ac:dyDescent="0.15">
      <c r="B513" s="132" t="s">
        <v>1388</v>
      </c>
      <c r="C513" s="139" t="s">
        <v>1592</v>
      </c>
      <c r="D513" s="17" t="s">
        <v>1294</v>
      </c>
      <c r="E513" s="99" t="s">
        <v>9</v>
      </c>
      <c r="F513" s="133" t="s">
        <v>1424</v>
      </c>
      <c r="G513" s="122" t="str">
        <f t="shared" si="21"/>
        <v>382-Ⅱ-035</v>
      </c>
      <c r="H513" s="111" t="str">
        <f t="shared" si="22"/>
        <v>高草履沢</v>
      </c>
      <c r="I513" s="115" t="str">
        <f t="shared" si="22"/>
        <v>群馬県甘楽郡下仁田町大字南野牧</v>
      </c>
      <c r="J513" s="111" t="str">
        <f t="shared" si="22"/>
        <v>別図のとおり</v>
      </c>
      <c r="K513" s="123" t="str">
        <f t="shared" si="22"/>
        <v>土石流</v>
      </c>
      <c r="M513" t="s">
        <v>1681</v>
      </c>
    </row>
    <row r="514" spans="2:13" x14ac:dyDescent="0.15">
      <c r="B514" s="132" t="s">
        <v>1389</v>
      </c>
      <c r="C514" s="139" t="s">
        <v>1495</v>
      </c>
      <c r="D514" s="17" t="s">
        <v>1294</v>
      </c>
      <c r="E514" s="99" t="s">
        <v>9</v>
      </c>
      <c r="F514" s="133" t="s">
        <v>1424</v>
      </c>
      <c r="G514" s="122" t="str">
        <f t="shared" si="21"/>
        <v>382-Ⅱ-036</v>
      </c>
      <c r="H514" s="111" t="str">
        <f t="shared" si="22"/>
        <v>大平沢</v>
      </c>
      <c r="I514" s="115" t="str">
        <f t="shared" si="22"/>
        <v>群馬県甘楽郡下仁田町大字南野牧</v>
      </c>
      <c r="J514" s="111" t="str">
        <f t="shared" si="22"/>
        <v>別図のとおり</v>
      </c>
      <c r="K514" s="123" t="str">
        <f t="shared" si="22"/>
        <v>土石流</v>
      </c>
      <c r="M514" t="s">
        <v>1681</v>
      </c>
    </row>
    <row r="515" spans="2:13" x14ac:dyDescent="0.15">
      <c r="B515" s="132" t="s">
        <v>1390</v>
      </c>
      <c r="C515" s="139" t="s">
        <v>1593</v>
      </c>
      <c r="D515" s="17" t="s">
        <v>1294</v>
      </c>
      <c r="E515" s="99" t="s">
        <v>9</v>
      </c>
      <c r="F515" s="133" t="s">
        <v>1424</v>
      </c>
      <c r="G515" s="122" t="str">
        <f t="shared" si="21"/>
        <v>382-Ⅱ-037</v>
      </c>
      <c r="H515" s="111" t="str">
        <f t="shared" si="22"/>
        <v>イヌイクボ沢</v>
      </c>
      <c r="I515" s="115" t="str">
        <f t="shared" si="22"/>
        <v>群馬県甘楽郡下仁田町大字南野牧</v>
      </c>
      <c r="J515" s="111" t="str">
        <f t="shared" si="22"/>
        <v>別図のとおり</v>
      </c>
      <c r="K515" s="123" t="str">
        <f t="shared" si="22"/>
        <v>土石流</v>
      </c>
      <c r="M515" t="s">
        <v>1681</v>
      </c>
    </row>
    <row r="516" spans="2:13" x14ac:dyDescent="0.15">
      <c r="B516" s="132" t="s">
        <v>1391</v>
      </c>
      <c r="C516" s="139" t="s">
        <v>1594</v>
      </c>
      <c r="D516" s="17" t="s">
        <v>1294</v>
      </c>
      <c r="E516" s="99" t="s">
        <v>9</v>
      </c>
      <c r="F516" s="133" t="s">
        <v>1424</v>
      </c>
      <c r="G516" s="122" t="str">
        <f t="shared" si="21"/>
        <v>382-Ⅱ-038</v>
      </c>
      <c r="H516" s="111" t="str">
        <f t="shared" si="22"/>
        <v>深出沢</v>
      </c>
      <c r="I516" s="115" t="str">
        <f t="shared" si="22"/>
        <v>群馬県甘楽郡下仁田町大字南野牧</v>
      </c>
      <c r="J516" s="111" t="str">
        <f t="shared" si="22"/>
        <v>別図のとおり</v>
      </c>
      <c r="K516" s="123" t="str">
        <f t="shared" si="22"/>
        <v>土石流</v>
      </c>
      <c r="M516" t="s">
        <v>1681</v>
      </c>
    </row>
    <row r="517" spans="2:13" x14ac:dyDescent="0.15">
      <c r="B517" s="132" t="s">
        <v>1392</v>
      </c>
      <c r="C517" s="139" t="s">
        <v>1595</v>
      </c>
      <c r="D517" s="17" t="s">
        <v>1294</v>
      </c>
      <c r="E517" s="99" t="s">
        <v>9</v>
      </c>
      <c r="F517" s="133" t="s">
        <v>1424</v>
      </c>
      <c r="G517" s="122" t="str">
        <f t="shared" si="21"/>
        <v>382-Ⅱ-039</v>
      </c>
      <c r="H517" s="111" t="str">
        <f t="shared" si="22"/>
        <v>横間北沢</v>
      </c>
      <c r="I517" s="115" t="str">
        <f t="shared" si="22"/>
        <v>群馬県甘楽郡下仁田町大字南野牧</v>
      </c>
      <c r="J517" s="111" t="str">
        <f t="shared" si="22"/>
        <v>別図のとおり</v>
      </c>
      <c r="K517" s="123" t="str">
        <f t="shared" si="22"/>
        <v>土石流</v>
      </c>
      <c r="M517" t="s">
        <v>1681</v>
      </c>
    </row>
    <row r="518" spans="2:13" x14ac:dyDescent="0.15">
      <c r="B518" s="132" t="s">
        <v>1393</v>
      </c>
      <c r="C518" s="139" t="s">
        <v>1596</v>
      </c>
      <c r="D518" s="17" t="s">
        <v>1303</v>
      </c>
      <c r="E518" s="99" t="s">
        <v>9</v>
      </c>
      <c r="F518" s="133" t="s">
        <v>1424</v>
      </c>
      <c r="G518" s="122" t="str">
        <f t="shared" si="21"/>
        <v>382-Ⅱ-040</v>
      </c>
      <c r="H518" s="111" t="str">
        <f t="shared" si="22"/>
        <v>清水沢沢</v>
      </c>
      <c r="I518" s="115" t="str">
        <f t="shared" si="22"/>
        <v>群馬県甘楽郡下仁田町大字西野牧</v>
      </c>
      <c r="J518" s="111" t="str">
        <f t="shared" si="22"/>
        <v>別図のとおり</v>
      </c>
      <c r="K518" s="123" t="str">
        <f t="shared" si="22"/>
        <v>土石流</v>
      </c>
      <c r="M518" t="s">
        <v>1681</v>
      </c>
    </row>
    <row r="519" spans="2:13" x14ac:dyDescent="0.15">
      <c r="B519" s="132" t="s">
        <v>1394</v>
      </c>
      <c r="C519" s="139" t="s">
        <v>1597</v>
      </c>
      <c r="D519" s="17" t="s">
        <v>1303</v>
      </c>
      <c r="E519" s="99" t="s">
        <v>9</v>
      </c>
      <c r="F519" s="133" t="s">
        <v>1424</v>
      </c>
      <c r="G519" s="122" t="str">
        <f t="shared" si="21"/>
        <v>382-Ⅱ-041</v>
      </c>
      <c r="H519" s="111" t="str">
        <f t="shared" si="22"/>
        <v>新屋南沢</v>
      </c>
      <c r="I519" s="115" t="str">
        <f t="shared" si="22"/>
        <v>群馬県甘楽郡下仁田町大字西野牧</v>
      </c>
      <c r="J519" s="111" t="str">
        <f t="shared" si="22"/>
        <v>別図のとおり</v>
      </c>
      <c r="K519" s="123" t="str">
        <f t="shared" si="22"/>
        <v>土石流</v>
      </c>
      <c r="M519" t="s">
        <v>1681</v>
      </c>
    </row>
    <row r="520" spans="2:13" x14ac:dyDescent="0.15">
      <c r="B520" s="132" t="s">
        <v>1395</v>
      </c>
      <c r="C520" s="139" t="s">
        <v>1598</v>
      </c>
      <c r="D520" s="17" t="s">
        <v>1303</v>
      </c>
      <c r="E520" s="99" t="s">
        <v>9</v>
      </c>
      <c r="F520" s="133" t="s">
        <v>1424</v>
      </c>
      <c r="G520" s="122" t="str">
        <f t="shared" si="21"/>
        <v>382-Ⅱ-042</v>
      </c>
      <c r="H520" s="111" t="str">
        <f t="shared" si="22"/>
        <v>高立沢</v>
      </c>
      <c r="I520" s="115" t="str">
        <f t="shared" si="22"/>
        <v>群馬県甘楽郡下仁田町大字西野牧</v>
      </c>
      <c r="J520" s="111" t="str">
        <f t="shared" si="22"/>
        <v>別図のとおり</v>
      </c>
      <c r="K520" s="123" t="str">
        <f t="shared" si="22"/>
        <v>土石流</v>
      </c>
      <c r="M520" t="s">
        <v>1681</v>
      </c>
    </row>
    <row r="521" spans="2:13" x14ac:dyDescent="0.15">
      <c r="B521" s="132" t="s">
        <v>1396</v>
      </c>
      <c r="C521" s="139" t="s">
        <v>1599</v>
      </c>
      <c r="D521" s="17" t="s">
        <v>1303</v>
      </c>
      <c r="E521" s="99" t="s">
        <v>9</v>
      </c>
      <c r="F521" s="133" t="s">
        <v>1424</v>
      </c>
      <c r="G521" s="122" t="str">
        <f t="shared" si="21"/>
        <v>382-Ⅱ-043</v>
      </c>
      <c r="H521" s="111" t="str">
        <f t="shared" si="22"/>
        <v>小平沢</v>
      </c>
      <c r="I521" s="115" t="str">
        <f t="shared" si="22"/>
        <v>群馬県甘楽郡下仁田町大字西野牧</v>
      </c>
      <c r="J521" s="111" t="str">
        <f t="shared" si="22"/>
        <v>別図のとおり</v>
      </c>
      <c r="K521" s="123" t="str">
        <f t="shared" si="22"/>
        <v>土石流</v>
      </c>
      <c r="M521" t="s">
        <v>1681</v>
      </c>
    </row>
    <row r="522" spans="2:13" x14ac:dyDescent="0.15">
      <c r="B522" s="132" t="s">
        <v>1397</v>
      </c>
      <c r="C522" s="139" t="s">
        <v>1600</v>
      </c>
      <c r="D522" s="17" t="s">
        <v>1303</v>
      </c>
      <c r="E522" s="99" t="s">
        <v>9</v>
      </c>
      <c r="F522" s="133" t="s">
        <v>1424</v>
      </c>
      <c r="G522" s="122" t="str">
        <f t="shared" si="21"/>
        <v>382-Ⅱ-044</v>
      </c>
      <c r="H522" s="111" t="str">
        <f t="shared" si="22"/>
        <v>新屋沢</v>
      </c>
      <c r="I522" s="115" t="str">
        <f t="shared" si="22"/>
        <v>群馬県甘楽郡下仁田町大字西野牧</v>
      </c>
      <c r="J522" s="111" t="str">
        <f t="shared" si="22"/>
        <v>別図のとおり</v>
      </c>
      <c r="K522" s="123" t="str">
        <f t="shared" si="22"/>
        <v>土石流</v>
      </c>
      <c r="M522" t="s">
        <v>1681</v>
      </c>
    </row>
    <row r="523" spans="2:13" x14ac:dyDescent="0.15">
      <c r="B523" s="132" t="s">
        <v>1398</v>
      </c>
      <c r="C523" s="139" t="s">
        <v>1601</v>
      </c>
      <c r="D523" s="17" t="s">
        <v>1303</v>
      </c>
      <c r="E523" s="99" t="s">
        <v>9</v>
      </c>
      <c r="F523" s="133" t="s">
        <v>1424</v>
      </c>
      <c r="G523" s="122" t="str">
        <f t="shared" si="21"/>
        <v>382-Ⅱ-045</v>
      </c>
      <c r="H523" s="111" t="str">
        <f t="shared" si="22"/>
        <v>西野牧清水沢</v>
      </c>
      <c r="I523" s="115" t="str">
        <f t="shared" si="22"/>
        <v>群馬県甘楽郡下仁田町大字西野牧</v>
      </c>
      <c r="J523" s="111" t="str">
        <f t="shared" si="22"/>
        <v>別図のとおり</v>
      </c>
      <c r="K523" s="123" t="str">
        <f t="shared" si="22"/>
        <v>土石流</v>
      </c>
      <c r="M523" t="s">
        <v>1681</v>
      </c>
    </row>
    <row r="524" spans="2:13" s="178" customFormat="1" x14ac:dyDescent="0.15">
      <c r="B524" s="171" t="s">
        <v>1399</v>
      </c>
      <c r="C524" s="183" t="s">
        <v>1602</v>
      </c>
      <c r="D524" s="173" t="s">
        <v>1303</v>
      </c>
      <c r="E524" s="173" t="s">
        <v>9</v>
      </c>
      <c r="F524" s="174" t="s">
        <v>1424</v>
      </c>
      <c r="G524" s="175" t="str">
        <f t="shared" si="21"/>
        <v>382-Ⅱ-046</v>
      </c>
      <c r="H524" s="176" t="str">
        <f t="shared" si="22"/>
        <v>赤岩沢</v>
      </c>
      <c r="I524" s="172" t="str">
        <f t="shared" si="22"/>
        <v>群馬県甘楽郡下仁田町大字西野牧</v>
      </c>
      <c r="J524" s="176" t="str">
        <f t="shared" si="22"/>
        <v>別図のとおり</v>
      </c>
      <c r="K524" s="177" t="str">
        <f t="shared" si="22"/>
        <v>土石流</v>
      </c>
      <c r="M524" s="178" t="s">
        <v>1681</v>
      </c>
    </row>
    <row r="525" spans="2:13" x14ac:dyDescent="0.15">
      <c r="B525" s="132" t="s">
        <v>1400</v>
      </c>
      <c r="C525" s="139" t="s">
        <v>1603</v>
      </c>
      <c r="D525" s="17" t="s">
        <v>1303</v>
      </c>
      <c r="E525" s="99" t="s">
        <v>9</v>
      </c>
      <c r="F525" s="133" t="s">
        <v>1424</v>
      </c>
      <c r="G525" s="122" t="str">
        <f t="shared" si="21"/>
        <v>382-Ⅱ-047</v>
      </c>
      <c r="H525" s="111" t="str">
        <f t="shared" ref="H525:K546" si="23">IF($M525="○",C525,"-")</f>
        <v>根小屋沢</v>
      </c>
      <c r="I525" s="115" t="str">
        <f t="shared" si="23"/>
        <v>群馬県甘楽郡下仁田町大字西野牧</v>
      </c>
      <c r="J525" s="111" t="str">
        <f t="shared" si="23"/>
        <v>別図のとおり</v>
      </c>
      <c r="K525" s="123" t="str">
        <f t="shared" si="23"/>
        <v>土石流</v>
      </c>
      <c r="M525" t="s">
        <v>1681</v>
      </c>
    </row>
    <row r="526" spans="2:13" x14ac:dyDescent="0.15">
      <c r="B526" s="132" t="s">
        <v>1401</v>
      </c>
      <c r="C526" s="139" t="s">
        <v>1604</v>
      </c>
      <c r="D526" s="17" t="s">
        <v>1284</v>
      </c>
      <c r="E526" s="99" t="s">
        <v>9</v>
      </c>
      <c r="F526" s="133" t="s">
        <v>1424</v>
      </c>
      <c r="G526" s="122" t="str">
        <f t="shared" si="21"/>
        <v>-</v>
      </c>
      <c r="H526" s="111" t="str">
        <f t="shared" si="23"/>
        <v>-</v>
      </c>
      <c r="I526" s="115" t="str">
        <f t="shared" si="23"/>
        <v>-</v>
      </c>
      <c r="J526" s="111" t="str">
        <f t="shared" si="23"/>
        <v>-</v>
      </c>
      <c r="K526" s="123" t="str">
        <f t="shared" si="23"/>
        <v>-</v>
      </c>
      <c r="M526">
        <v>0</v>
      </c>
    </row>
    <row r="527" spans="2:13" x14ac:dyDescent="0.15">
      <c r="B527" s="132" t="s">
        <v>1402</v>
      </c>
      <c r="C527" s="139" t="s">
        <v>1605</v>
      </c>
      <c r="D527" s="17" t="s">
        <v>1284</v>
      </c>
      <c r="E527" s="99" t="s">
        <v>9</v>
      </c>
      <c r="F527" s="133" t="s">
        <v>1424</v>
      </c>
      <c r="G527" s="122" t="str">
        <f t="shared" si="21"/>
        <v>382-Ⅱ-049</v>
      </c>
      <c r="H527" s="111" t="str">
        <f t="shared" si="23"/>
        <v>山口沢</v>
      </c>
      <c r="I527" s="115" t="str">
        <f t="shared" si="23"/>
        <v>群馬県甘楽郡下仁田町大字東野牧</v>
      </c>
      <c r="J527" s="111" t="str">
        <f t="shared" si="23"/>
        <v>別図のとおり</v>
      </c>
      <c r="K527" s="123" t="str">
        <f t="shared" si="23"/>
        <v>土石流</v>
      </c>
      <c r="M527" t="s">
        <v>1681</v>
      </c>
    </row>
    <row r="528" spans="2:13" x14ac:dyDescent="0.15">
      <c r="B528" s="132" t="s">
        <v>1403</v>
      </c>
      <c r="C528" s="139" t="s">
        <v>1606</v>
      </c>
      <c r="D528" s="17" t="s">
        <v>1404</v>
      </c>
      <c r="E528" s="99" t="s">
        <v>9</v>
      </c>
      <c r="F528" s="133" t="s">
        <v>1424</v>
      </c>
      <c r="G528" s="122" t="str">
        <f t="shared" si="21"/>
        <v>382-Ⅱ-050</v>
      </c>
      <c r="H528" s="111" t="str">
        <f t="shared" si="23"/>
        <v>滑西沢</v>
      </c>
      <c r="I528" s="115" t="str">
        <f t="shared" si="23"/>
        <v>群馬県甘楽郡下仁田町大字中小坂</v>
      </c>
      <c r="J528" s="111" t="str">
        <f t="shared" si="23"/>
        <v>別図のとおり</v>
      </c>
      <c r="K528" s="123" t="str">
        <f t="shared" si="23"/>
        <v>土石流</v>
      </c>
      <c r="M528" t="s">
        <v>1681</v>
      </c>
    </row>
    <row r="529" spans="2:13" x14ac:dyDescent="0.15">
      <c r="B529" s="132" t="s">
        <v>1405</v>
      </c>
      <c r="C529" s="139" t="s">
        <v>1607</v>
      </c>
      <c r="D529" s="17" t="s">
        <v>1326</v>
      </c>
      <c r="E529" s="99" t="s">
        <v>9</v>
      </c>
      <c r="F529" s="133" t="s">
        <v>1424</v>
      </c>
      <c r="G529" s="122" t="str">
        <f t="shared" si="21"/>
        <v>382-Ⅱ-051</v>
      </c>
      <c r="H529" s="111" t="str">
        <f t="shared" si="23"/>
        <v>滑東沢</v>
      </c>
      <c r="I529" s="115" t="str">
        <f t="shared" si="23"/>
        <v>群馬県甘楽郡下仁田町大字中小坂</v>
      </c>
      <c r="J529" s="111" t="str">
        <f t="shared" si="23"/>
        <v>別図のとおり</v>
      </c>
      <c r="K529" s="123" t="str">
        <f t="shared" si="23"/>
        <v>土石流</v>
      </c>
      <c r="M529" t="s">
        <v>1681</v>
      </c>
    </row>
    <row r="530" spans="2:13" x14ac:dyDescent="0.15">
      <c r="B530" s="132" t="s">
        <v>1406</v>
      </c>
      <c r="C530" s="139" t="s">
        <v>1608</v>
      </c>
      <c r="D530" s="17" t="s">
        <v>1326</v>
      </c>
      <c r="E530" s="99" t="s">
        <v>9</v>
      </c>
      <c r="F530" s="133" t="s">
        <v>1424</v>
      </c>
      <c r="G530" s="122" t="str">
        <f t="shared" si="21"/>
        <v>382-Ⅱ-052</v>
      </c>
      <c r="H530" s="111" t="str">
        <f t="shared" si="23"/>
        <v>二岩南沢</v>
      </c>
      <c r="I530" s="115" t="str">
        <f t="shared" si="23"/>
        <v>群馬県甘楽郡下仁田町大字中小坂</v>
      </c>
      <c r="J530" s="111" t="str">
        <f t="shared" si="23"/>
        <v>別図のとおり</v>
      </c>
      <c r="K530" s="123" t="str">
        <f t="shared" si="23"/>
        <v>土石流</v>
      </c>
      <c r="M530" t="s">
        <v>1681</v>
      </c>
    </row>
    <row r="531" spans="2:13" x14ac:dyDescent="0.15">
      <c r="B531" s="132" t="s">
        <v>1407</v>
      </c>
      <c r="C531" s="139" t="s">
        <v>1609</v>
      </c>
      <c r="D531" s="17" t="s">
        <v>1326</v>
      </c>
      <c r="E531" s="99" t="s">
        <v>9</v>
      </c>
      <c r="F531" s="133" t="s">
        <v>1424</v>
      </c>
      <c r="G531" s="122" t="str">
        <f t="shared" si="21"/>
        <v>382-Ⅱ-053</v>
      </c>
      <c r="H531" s="111" t="str">
        <f t="shared" si="23"/>
        <v>虻田沢</v>
      </c>
      <c r="I531" s="115" t="str">
        <f t="shared" si="23"/>
        <v>群馬県甘楽郡下仁田町大字中小坂</v>
      </c>
      <c r="J531" s="111" t="str">
        <f t="shared" si="23"/>
        <v>別図のとおり</v>
      </c>
      <c r="K531" s="123" t="str">
        <f t="shared" si="23"/>
        <v>土石流</v>
      </c>
      <c r="M531" t="s">
        <v>1681</v>
      </c>
    </row>
    <row r="532" spans="2:13" x14ac:dyDescent="0.15">
      <c r="B532" s="132" t="s">
        <v>1408</v>
      </c>
      <c r="C532" s="139" t="s">
        <v>1540</v>
      </c>
      <c r="D532" s="17" t="s">
        <v>1326</v>
      </c>
      <c r="E532" s="99" t="s">
        <v>9</v>
      </c>
      <c r="F532" s="133" t="s">
        <v>1424</v>
      </c>
      <c r="G532" s="122" t="str">
        <f t="shared" si="21"/>
        <v>382-Ⅱ-054</v>
      </c>
      <c r="H532" s="111" t="str">
        <f t="shared" si="23"/>
        <v>奴居出沢</v>
      </c>
      <c r="I532" s="115" t="str">
        <f t="shared" si="23"/>
        <v>群馬県甘楽郡下仁田町大字中小坂</v>
      </c>
      <c r="J532" s="111" t="str">
        <f t="shared" si="23"/>
        <v>別図のとおり</v>
      </c>
      <c r="K532" s="123" t="str">
        <f t="shared" si="23"/>
        <v>土石流</v>
      </c>
      <c r="M532" t="s">
        <v>1681</v>
      </c>
    </row>
    <row r="533" spans="2:13" x14ac:dyDescent="0.15">
      <c r="B533" s="132" t="s">
        <v>1409</v>
      </c>
      <c r="C533" s="139" t="s">
        <v>1610</v>
      </c>
      <c r="D533" s="17" t="s">
        <v>1330</v>
      </c>
      <c r="E533" s="99" t="s">
        <v>9</v>
      </c>
      <c r="F533" s="133" t="s">
        <v>1424</v>
      </c>
      <c r="G533" s="122" t="str">
        <f t="shared" si="21"/>
        <v>382-Ⅱ-055</v>
      </c>
      <c r="H533" s="111" t="str">
        <f t="shared" si="23"/>
        <v>中村沢</v>
      </c>
      <c r="I533" s="115" t="str">
        <f t="shared" si="23"/>
        <v>群馬県甘楽郡下仁田町大字上小坂</v>
      </c>
      <c r="J533" s="111" t="str">
        <f t="shared" si="23"/>
        <v>別図のとおり</v>
      </c>
      <c r="K533" s="123" t="str">
        <f t="shared" si="23"/>
        <v>土石流</v>
      </c>
      <c r="M533" t="s">
        <v>1681</v>
      </c>
    </row>
    <row r="534" spans="2:13" x14ac:dyDescent="0.15">
      <c r="B534" s="132" t="s">
        <v>1410</v>
      </c>
      <c r="C534" s="139" t="s">
        <v>1611</v>
      </c>
      <c r="D534" s="17" t="s">
        <v>1330</v>
      </c>
      <c r="E534" s="99" t="s">
        <v>9</v>
      </c>
      <c r="F534" s="133" t="s">
        <v>1424</v>
      </c>
      <c r="G534" s="122" t="str">
        <f t="shared" si="21"/>
        <v>382-Ⅱ-056</v>
      </c>
      <c r="H534" s="111" t="str">
        <f t="shared" si="23"/>
        <v>漆萱沢1</v>
      </c>
      <c r="I534" s="115" t="str">
        <f t="shared" si="23"/>
        <v>群馬県甘楽郡下仁田町大字上小坂</v>
      </c>
      <c r="J534" s="111" t="str">
        <f t="shared" si="23"/>
        <v>別図のとおり</v>
      </c>
      <c r="K534" s="123" t="str">
        <f t="shared" si="23"/>
        <v>土石流</v>
      </c>
      <c r="M534" t="s">
        <v>1681</v>
      </c>
    </row>
    <row r="535" spans="2:13" x14ac:dyDescent="0.15">
      <c r="B535" s="132" t="s">
        <v>1411</v>
      </c>
      <c r="C535" s="139" t="s">
        <v>1612</v>
      </c>
      <c r="D535" s="17" t="s">
        <v>1330</v>
      </c>
      <c r="E535" s="99" t="s">
        <v>9</v>
      </c>
      <c r="F535" s="133" t="s">
        <v>1424</v>
      </c>
      <c r="G535" s="122" t="str">
        <f t="shared" si="21"/>
        <v>-</v>
      </c>
      <c r="H535" s="111" t="str">
        <f t="shared" si="23"/>
        <v>-</v>
      </c>
      <c r="I535" s="115" t="str">
        <f t="shared" si="23"/>
        <v>-</v>
      </c>
      <c r="J535" s="111" t="str">
        <f t="shared" si="23"/>
        <v>-</v>
      </c>
      <c r="K535" s="123" t="str">
        <f t="shared" si="23"/>
        <v>-</v>
      </c>
      <c r="M535">
        <v>0</v>
      </c>
    </row>
    <row r="536" spans="2:13" x14ac:dyDescent="0.15">
      <c r="B536" s="132" t="s">
        <v>1412</v>
      </c>
      <c r="C536" s="139" t="s">
        <v>1613</v>
      </c>
      <c r="D536" s="17" t="s">
        <v>1330</v>
      </c>
      <c r="E536" s="99" t="s">
        <v>9</v>
      </c>
      <c r="F536" s="133" t="s">
        <v>1424</v>
      </c>
      <c r="G536" s="122" t="str">
        <f t="shared" si="21"/>
        <v>382-Ⅱ-058</v>
      </c>
      <c r="H536" s="111" t="str">
        <f t="shared" si="23"/>
        <v>漆萱沢4</v>
      </c>
      <c r="I536" s="115" t="str">
        <f t="shared" si="23"/>
        <v>群馬県甘楽郡下仁田町大字上小坂</v>
      </c>
      <c r="J536" s="111" t="str">
        <f t="shared" si="23"/>
        <v>別図のとおり</v>
      </c>
      <c r="K536" s="123" t="str">
        <f t="shared" si="23"/>
        <v>土石流</v>
      </c>
      <c r="M536" t="s">
        <v>1681</v>
      </c>
    </row>
    <row r="537" spans="2:13" x14ac:dyDescent="0.15">
      <c r="B537" s="132" t="s">
        <v>1413</v>
      </c>
      <c r="C537" s="139" t="s">
        <v>1614</v>
      </c>
      <c r="D537" s="17" t="s">
        <v>1330</v>
      </c>
      <c r="E537" s="99" t="s">
        <v>9</v>
      </c>
      <c r="F537" s="133" t="s">
        <v>1424</v>
      </c>
      <c r="G537" s="122" t="str">
        <f t="shared" si="21"/>
        <v>382-Ⅱ-059</v>
      </c>
      <c r="H537" s="111" t="str">
        <f t="shared" si="23"/>
        <v>漆萱沢2</v>
      </c>
      <c r="I537" s="115" t="str">
        <f t="shared" si="23"/>
        <v>群馬県甘楽郡下仁田町大字上小坂</v>
      </c>
      <c r="J537" s="111" t="str">
        <f t="shared" si="23"/>
        <v>別図のとおり</v>
      </c>
      <c r="K537" s="123" t="str">
        <f t="shared" si="23"/>
        <v>土石流</v>
      </c>
      <c r="M537" t="s">
        <v>1681</v>
      </c>
    </row>
    <row r="538" spans="2:13" x14ac:dyDescent="0.15">
      <c r="B538" s="132" t="s">
        <v>1414</v>
      </c>
      <c r="C538" s="139" t="s">
        <v>1615</v>
      </c>
      <c r="D538" s="17" t="s">
        <v>1330</v>
      </c>
      <c r="E538" s="99" t="s">
        <v>9</v>
      </c>
      <c r="F538" s="133" t="s">
        <v>1424</v>
      </c>
      <c r="G538" s="122" t="str">
        <f t="shared" si="21"/>
        <v>382-Ⅱ-060</v>
      </c>
      <c r="H538" s="111" t="str">
        <f t="shared" si="23"/>
        <v>広川原沢</v>
      </c>
      <c r="I538" s="115" t="str">
        <f t="shared" si="23"/>
        <v>群馬県甘楽郡下仁田町大字上小坂</v>
      </c>
      <c r="J538" s="111" t="str">
        <f t="shared" si="23"/>
        <v>別図のとおり</v>
      </c>
      <c r="K538" s="123" t="str">
        <f t="shared" si="23"/>
        <v>土石流</v>
      </c>
      <c r="M538" t="s">
        <v>1681</v>
      </c>
    </row>
    <row r="539" spans="2:13" x14ac:dyDescent="0.15">
      <c r="B539" s="132" t="s">
        <v>1415</v>
      </c>
      <c r="C539" s="139" t="s">
        <v>1616</v>
      </c>
      <c r="D539" s="17" t="s">
        <v>1326</v>
      </c>
      <c r="E539" s="99" t="s">
        <v>9</v>
      </c>
      <c r="F539" s="133" t="s">
        <v>1424</v>
      </c>
      <c r="G539" s="122" t="str">
        <f t="shared" si="21"/>
        <v>382-Ⅱ-061</v>
      </c>
      <c r="H539" s="111" t="str">
        <f t="shared" si="23"/>
        <v>赤根沢</v>
      </c>
      <c r="I539" s="115" t="str">
        <f t="shared" si="23"/>
        <v>群馬県甘楽郡下仁田町大字中小坂</v>
      </c>
      <c r="J539" s="111" t="str">
        <f t="shared" si="23"/>
        <v>別図のとおり</v>
      </c>
      <c r="K539" s="123" t="str">
        <f t="shared" si="23"/>
        <v>土石流</v>
      </c>
      <c r="M539" t="s">
        <v>1681</v>
      </c>
    </row>
    <row r="540" spans="2:13" x14ac:dyDescent="0.15">
      <c r="B540" s="132" t="s">
        <v>1416</v>
      </c>
      <c r="C540" s="139" t="s">
        <v>1617</v>
      </c>
      <c r="D540" s="17" t="s">
        <v>1326</v>
      </c>
      <c r="E540" s="99" t="s">
        <v>9</v>
      </c>
      <c r="F540" s="133" t="s">
        <v>1424</v>
      </c>
      <c r="G540" s="122" t="str">
        <f t="shared" si="21"/>
        <v>382-Ⅱ-062</v>
      </c>
      <c r="H540" s="111" t="str">
        <f t="shared" si="23"/>
        <v>二岩西沢</v>
      </c>
      <c r="I540" s="115" t="str">
        <f t="shared" si="23"/>
        <v>群馬県甘楽郡下仁田町大字中小坂</v>
      </c>
      <c r="J540" s="111" t="str">
        <f t="shared" si="23"/>
        <v>別図のとおり</v>
      </c>
      <c r="K540" s="123" t="str">
        <f t="shared" si="23"/>
        <v>土石流</v>
      </c>
      <c r="M540" t="s">
        <v>1681</v>
      </c>
    </row>
    <row r="541" spans="2:13" x14ac:dyDescent="0.15">
      <c r="B541" s="132" t="s">
        <v>1417</v>
      </c>
      <c r="C541" s="139" t="s">
        <v>1618</v>
      </c>
      <c r="D541" s="17" t="s">
        <v>1326</v>
      </c>
      <c r="E541" s="99" t="s">
        <v>9</v>
      </c>
      <c r="F541" s="133" t="s">
        <v>1424</v>
      </c>
      <c r="G541" s="122" t="str">
        <f t="shared" si="21"/>
        <v>382-Ⅱ-063</v>
      </c>
      <c r="H541" s="111" t="str">
        <f t="shared" si="23"/>
        <v>二岩沢</v>
      </c>
      <c r="I541" s="115" t="str">
        <f t="shared" si="23"/>
        <v>群馬県甘楽郡下仁田町大字中小坂</v>
      </c>
      <c r="J541" s="111" t="str">
        <f t="shared" si="23"/>
        <v>別図のとおり</v>
      </c>
      <c r="K541" s="123" t="str">
        <f t="shared" si="23"/>
        <v>土石流</v>
      </c>
      <c r="M541" t="s">
        <v>1681</v>
      </c>
    </row>
    <row r="542" spans="2:13" x14ac:dyDescent="0.15">
      <c r="B542" s="132" t="s">
        <v>1418</v>
      </c>
      <c r="C542" s="139" t="s">
        <v>1619</v>
      </c>
      <c r="D542" s="17" t="s">
        <v>1326</v>
      </c>
      <c r="E542" s="99" t="s">
        <v>9</v>
      </c>
      <c r="F542" s="133" t="s">
        <v>1424</v>
      </c>
      <c r="G542" s="122" t="str">
        <f t="shared" si="21"/>
        <v>382-Ⅱ-064</v>
      </c>
      <c r="H542" s="111" t="str">
        <f t="shared" si="23"/>
        <v>二岩東沢</v>
      </c>
      <c r="I542" s="115" t="str">
        <f t="shared" si="23"/>
        <v>群馬県甘楽郡下仁田町大字中小坂</v>
      </c>
      <c r="J542" s="111" t="str">
        <f t="shared" si="23"/>
        <v>別図のとおり</v>
      </c>
      <c r="K542" s="123" t="str">
        <f t="shared" si="23"/>
        <v>土石流</v>
      </c>
      <c r="M542" t="s">
        <v>1681</v>
      </c>
    </row>
    <row r="543" spans="2:13" x14ac:dyDescent="0.15">
      <c r="B543" s="132" t="s">
        <v>1419</v>
      </c>
      <c r="C543" s="139" t="s">
        <v>1620</v>
      </c>
      <c r="D543" s="17" t="s">
        <v>1326</v>
      </c>
      <c r="E543" s="99" t="s">
        <v>9</v>
      </c>
      <c r="F543" s="133" t="s">
        <v>1424</v>
      </c>
      <c r="G543" s="122" t="str">
        <f t="shared" si="21"/>
        <v>382-Ⅱ-065</v>
      </c>
      <c r="H543" s="111" t="str">
        <f t="shared" si="23"/>
        <v>中島沢</v>
      </c>
      <c r="I543" s="115" t="str">
        <f t="shared" si="23"/>
        <v>群馬県甘楽郡下仁田町大字中小坂</v>
      </c>
      <c r="J543" s="111" t="str">
        <f t="shared" si="23"/>
        <v>別図のとおり</v>
      </c>
      <c r="K543" s="123" t="str">
        <f t="shared" si="23"/>
        <v>土石流</v>
      </c>
      <c r="M543" t="s">
        <v>1681</v>
      </c>
    </row>
    <row r="544" spans="2:13" x14ac:dyDescent="0.15">
      <c r="B544" s="132" t="s">
        <v>1420</v>
      </c>
      <c r="C544" s="139" t="s">
        <v>1621</v>
      </c>
      <c r="D544" s="17" t="s">
        <v>1421</v>
      </c>
      <c r="E544" s="99" t="s">
        <v>9</v>
      </c>
      <c r="F544" s="133" t="s">
        <v>1424</v>
      </c>
      <c r="G544" s="122" t="str">
        <f t="shared" si="21"/>
        <v>382-Ⅱ-066</v>
      </c>
      <c r="H544" s="111" t="str">
        <f t="shared" si="23"/>
        <v>峠沢</v>
      </c>
      <c r="I544" s="115" t="str">
        <f t="shared" si="23"/>
        <v>群馬県甘楽郡下仁田町大字白山</v>
      </c>
      <c r="J544" s="111" t="str">
        <f t="shared" si="23"/>
        <v>別図のとおり</v>
      </c>
      <c r="K544" s="123" t="str">
        <f t="shared" si="23"/>
        <v>土石流</v>
      </c>
      <c r="M544" t="s">
        <v>1681</v>
      </c>
    </row>
    <row r="545" spans="2:13" x14ac:dyDescent="0.15">
      <c r="B545" s="132" t="s">
        <v>1422</v>
      </c>
      <c r="C545" s="139" t="s">
        <v>1622</v>
      </c>
      <c r="D545" s="17" t="s">
        <v>1276</v>
      </c>
      <c r="E545" s="99" t="s">
        <v>9</v>
      </c>
      <c r="F545" s="133" t="s">
        <v>1424</v>
      </c>
      <c r="G545" s="122" t="str">
        <f t="shared" si="21"/>
        <v>382-J-002</v>
      </c>
      <c r="H545" s="111" t="str">
        <f t="shared" si="23"/>
        <v>小北野東沢</v>
      </c>
      <c r="I545" s="115" t="str">
        <f t="shared" si="23"/>
        <v>群馬県甘楽郡下仁田町大字風口</v>
      </c>
      <c r="J545" s="111" t="str">
        <f t="shared" si="23"/>
        <v>別図のとおり</v>
      </c>
      <c r="K545" s="123" t="str">
        <f t="shared" si="23"/>
        <v>土石流</v>
      </c>
      <c r="M545" t="s">
        <v>1681</v>
      </c>
    </row>
    <row r="546" spans="2:13" x14ac:dyDescent="0.15">
      <c r="B546" s="132" t="s">
        <v>1423</v>
      </c>
      <c r="C546" s="139" t="s">
        <v>1623</v>
      </c>
      <c r="D546" s="17" t="s">
        <v>1276</v>
      </c>
      <c r="E546" s="99" t="s">
        <v>9</v>
      </c>
      <c r="F546" s="133" t="s">
        <v>1424</v>
      </c>
      <c r="G546" s="122" t="str">
        <f t="shared" si="21"/>
        <v>382-J-003</v>
      </c>
      <c r="H546" s="111" t="str">
        <f t="shared" si="23"/>
        <v>北小野沢</v>
      </c>
      <c r="I546" s="115" t="str">
        <f t="shared" si="23"/>
        <v>群馬県甘楽郡下仁田町大字風口</v>
      </c>
      <c r="J546" s="111" t="str">
        <f t="shared" si="23"/>
        <v>別図のとおり</v>
      </c>
      <c r="K546" s="123" t="str">
        <f t="shared" si="23"/>
        <v>土石流</v>
      </c>
      <c r="M546" t="s">
        <v>1681</v>
      </c>
    </row>
    <row r="547" spans="2:13" ht="14.25" thickBot="1" x14ac:dyDescent="0.2">
      <c r="B547" s="135"/>
      <c r="C547" s="136"/>
      <c r="D547" s="18"/>
      <c r="E547" s="18"/>
      <c r="F547" s="142"/>
      <c r="G547" s="124"/>
      <c r="H547" s="125"/>
      <c r="I547" s="153"/>
      <c r="J547" s="125"/>
      <c r="K547" s="126"/>
      <c r="M547" t="e">
        <v>#N/A</v>
      </c>
    </row>
    <row r="548" spans="2:13" x14ac:dyDescent="0.15">
      <c r="B548" s="138">
        <v>70</v>
      </c>
      <c r="C548" s="139" t="s">
        <v>1624</v>
      </c>
      <c r="D548" s="26" t="s">
        <v>1303</v>
      </c>
      <c r="E548" s="102" t="s">
        <v>9</v>
      </c>
      <c r="F548" s="141" t="s">
        <v>1445</v>
      </c>
      <c r="G548" s="120" t="str">
        <f t="shared" ref="G548:G574" si="24">IF(M548="○",B548,"-")</f>
        <v>-</v>
      </c>
      <c r="H548" s="118" t="str">
        <f t="shared" ref="H548:K574" si="25">IF($M548="○",C548,"-")</f>
        <v>-</v>
      </c>
      <c r="I548" s="119" t="str">
        <f t="shared" si="25"/>
        <v>-</v>
      </c>
      <c r="J548" s="118" t="str">
        <f t="shared" si="25"/>
        <v>-</v>
      </c>
      <c r="K548" s="121" t="str">
        <f t="shared" si="25"/>
        <v>-</v>
      </c>
      <c r="M548">
        <v>0</v>
      </c>
    </row>
    <row r="549" spans="2:13" x14ac:dyDescent="0.15">
      <c r="B549" s="132">
        <v>71</v>
      </c>
      <c r="C549" s="139" t="s">
        <v>1625</v>
      </c>
      <c r="D549" s="17" t="s">
        <v>1303</v>
      </c>
      <c r="E549" s="99" t="s">
        <v>9</v>
      </c>
      <c r="F549" s="134" t="s">
        <v>1445</v>
      </c>
      <c r="G549" s="122" t="str">
        <f t="shared" si="24"/>
        <v>-</v>
      </c>
      <c r="H549" s="111" t="str">
        <f t="shared" si="25"/>
        <v>-</v>
      </c>
      <c r="I549" s="115" t="str">
        <f t="shared" si="25"/>
        <v>-</v>
      </c>
      <c r="J549" s="111" t="str">
        <f t="shared" si="25"/>
        <v>-</v>
      </c>
      <c r="K549" s="123" t="str">
        <f t="shared" si="25"/>
        <v>-</v>
      </c>
      <c r="M549">
        <v>0</v>
      </c>
    </row>
    <row r="550" spans="2:13" x14ac:dyDescent="0.15">
      <c r="B550" s="132">
        <v>74</v>
      </c>
      <c r="C550" s="139" t="s">
        <v>1626</v>
      </c>
      <c r="D550" s="17" t="s">
        <v>1294</v>
      </c>
      <c r="E550" s="99" t="s">
        <v>9</v>
      </c>
      <c r="F550" s="134" t="s">
        <v>1445</v>
      </c>
      <c r="G550" s="122" t="str">
        <f t="shared" si="24"/>
        <v>-</v>
      </c>
      <c r="H550" s="111" t="str">
        <f t="shared" si="25"/>
        <v>-</v>
      </c>
      <c r="I550" s="115" t="str">
        <f t="shared" si="25"/>
        <v>-</v>
      </c>
      <c r="J550" s="111" t="str">
        <f t="shared" si="25"/>
        <v>-</v>
      </c>
      <c r="K550" s="123" t="str">
        <f t="shared" si="25"/>
        <v>-</v>
      </c>
      <c r="M550">
        <v>0</v>
      </c>
    </row>
    <row r="551" spans="2:13" x14ac:dyDescent="0.15">
      <c r="B551" s="132">
        <v>75</v>
      </c>
      <c r="C551" s="139" t="s">
        <v>1627</v>
      </c>
      <c r="D551" s="17" t="s">
        <v>1425</v>
      </c>
      <c r="E551" s="99" t="s">
        <v>9</v>
      </c>
      <c r="F551" s="134" t="s">
        <v>1445</v>
      </c>
      <c r="G551" s="122" t="str">
        <f t="shared" si="24"/>
        <v>-</v>
      </c>
      <c r="H551" s="111" t="str">
        <f t="shared" si="25"/>
        <v>-</v>
      </c>
      <c r="I551" s="115" t="str">
        <f t="shared" si="25"/>
        <v>-</v>
      </c>
      <c r="J551" s="111" t="str">
        <f t="shared" si="25"/>
        <v>-</v>
      </c>
      <c r="K551" s="123" t="str">
        <f t="shared" si="25"/>
        <v>-</v>
      </c>
      <c r="M551">
        <v>0</v>
      </c>
    </row>
    <row r="552" spans="2:13" x14ac:dyDescent="0.15">
      <c r="B552" s="132">
        <v>76</v>
      </c>
      <c r="C552" s="139" t="s">
        <v>804</v>
      </c>
      <c r="D552" s="17" t="s">
        <v>1276</v>
      </c>
      <c r="E552" s="99" t="s">
        <v>9</v>
      </c>
      <c r="F552" s="134" t="s">
        <v>1445</v>
      </c>
      <c r="G552" s="122" t="str">
        <f t="shared" si="24"/>
        <v>-</v>
      </c>
      <c r="H552" s="111" t="str">
        <f t="shared" si="25"/>
        <v>-</v>
      </c>
      <c r="I552" s="115" t="str">
        <f t="shared" si="25"/>
        <v>-</v>
      </c>
      <c r="J552" s="111" t="str">
        <f t="shared" si="25"/>
        <v>-</v>
      </c>
      <c r="K552" s="123" t="str">
        <f t="shared" si="25"/>
        <v>-</v>
      </c>
      <c r="M552">
        <v>0</v>
      </c>
    </row>
    <row r="553" spans="2:13" x14ac:dyDescent="0.15">
      <c r="B553" s="132">
        <v>78</v>
      </c>
      <c r="C553" s="139" t="s">
        <v>1628</v>
      </c>
      <c r="D553" s="17" t="s">
        <v>1426</v>
      </c>
      <c r="E553" s="99" t="s">
        <v>9</v>
      </c>
      <c r="F553" s="134" t="s">
        <v>1445</v>
      </c>
      <c r="G553" s="122" t="str">
        <f t="shared" si="24"/>
        <v>-</v>
      </c>
      <c r="H553" s="111" t="str">
        <f t="shared" si="25"/>
        <v>-</v>
      </c>
      <c r="I553" s="115" t="str">
        <f t="shared" si="25"/>
        <v>-</v>
      </c>
      <c r="J553" s="111" t="str">
        <f t="shared" si="25"/>
        <v>-</v>
      </c>
      <c r="K553" s="123" t="str">
        <f t="shared" si="25"/>
        <v>-</v>
      </c>
      <c r="M553">
        <v>0</v>
      </c>
    </row>
    <row r="554" spans="2:13" x14ac:dyDescent="0.15">
      <c r="B554" s="132">
        <v>79</v>
      </c>
      <c r="C554" s="139" t="s">
        <v>1629</v>
      </c>
      <c r="D554" s="17" t="s">
        <v>1427</v>
      </c>
      <c r="E554" s="99" t="s">
        <v>9</v>
      </c>
      <c r="F554" s="134" t="s">
        <v>1445</v>
      </c>
      <c r="G554" s="122" t="str">
        <f t="shared" si="24"/>
        <v>-</v>
      </c>
      <c r="H554" s="111" t="str">
        <f t="shared" si="25"/>
        <v>-</v>
      </c>
      <c r="I554" s="115" t="str">
        <f t="shared" si="25"/>
        <v>-</v>
      </c>
      <c r="J554" s="111" t="str">
        <f t="shared" si="25"/>
        <v>-</v>
      </c>
      <c r="K554" s="123" t="str">
        <f t="shared" si="25"/>
        <v>-</v>
      </c>
      <c r="M554">
        <v>0</v>
      </c>
    </row>
    <row r="555" spans="2:13" x14ac:dyDescent="0.15">
      <c r="B555" s="132">
        <v>81</v>
      </c>
      <c r="C555" s="139" t="s">
        <v>1630</v>
      </c>
      <c r="D555" s="17" t="s">
        <v>1426</v>
      </c>
      <c r="E555" s="99" t="s">
        <v>9</v>
      </c>
      <c r="F555" s="134" t="s">
        <v>1445</v>
      </c>
      <c r="G555" s="122" t="str">
        <f t="shared" si="24"/>
        <v>-</v>
      </c>
      <c r="H555" s="111" t="str">
        <f t="shared" si="25"/>
        <v>-</v>
      </c>
      <c r="I555" s="115" t="str">
        <f t="shared" si="25"/>
        <v>-</v>
      </c>
      <c r="J555" s="111" t="str">
        <f t="shared" si="25"/>
        <v>-</v>
      </c>
      <c r="K555" s="123" t="str">
        <f t="shared" si="25"/>
        <v>-</v>
      </c>
      <c r="M555">
        <v>0</v>
      </c>
    </row>
    <row r="556" spans="2:13" x14ac:dyDescent="0.15">
      <c r="B556" s="132">
        <v>82</v>
      </c>
      <c r="C556" s="139" t="s">
        <v>1631</v>
      </c>
      <c r="D556" s="17" t="s">
        <v>1426</v>
      </c>
      <c r="E556" s="99" t="s">
        <v>9</v>
      </c>
      <c r="F556" s="134" t="s">
        <v>1445</v>
      </c>
      <c r="G556" s="122" t="str">
        <f t="shared" si="24"/>
        <v>-</v>
      </c>
      <c r="H556" s="111" t="str">
        <f t="shared" si="25"/>
        <v>-</v>
      </c>
      <c r="I556" s="115" t="str">
        <f t="shared" si="25"/>
        <v>-</v>
      </c>
      <c r="J556" s="111" t="str">
        <f t="shared" si="25"/>
        <v>-</v>
      </c>
      <c r="K556" s="123" t="str">
        <f t="shared" si="25"/>
        <v>-</v>
      </c>
      <c r="M556">
        <v>0</v>
      </c>
    </row>
    <row r="557" spans="2:13" x14ac:dyDescent="0.15">
      <c r="B557" s="132">
        <v>83</v>
      </c>
      <c r="C557" s="139" t="s">
        <v>1632</v>
      </c>
      <c r="D557" s="17" t="s">
        <v>1428</v>
      </c>
      <c r="E557" s="99" t="s">
        <v>9</v>
      </c>
      <c r="F557" s="134" t="s">
        <v>1445</v>
      </c>
      <c r="G557" s="122" t="str">
        <f t="shared" si="24"/>
        <v>-</v>
      </c>
      <c r="H557" s="111" t="str">
        <f t="shared" si="25"/>
        <v>-</v>
      </c>
      <c r="I557" s="115" t="str">
        <f t="shared" si="25"/>
        <v>-</v>
      </c>
      <c r="J557" s="111" t="str">
        <f t="shared" si="25"/>
        <v>-</v>
      </c>
      <c r="K557" s="123" t="str">
        <f t="shared" si="25"/>
        <v>-</v>
      </c>
      <c r="M557">
        <v>0</v>
      </c>
    </row>
    <row r="558" spans="2:13" x14ac:dyDescent="0.15">
      <c r="B558" s="132">
        <v>84</v>
      </c>
      <c r="C558" s="139" t="s">
        <v>1633</v>
      </c>
      <c r="D558" s="17" t="s">
        <v>1428</v>
      </c>
      <c r="E558" s="99" t="s">
        <v>9</v>
      </c>
      <c r="F558" s="134" t="s">
        <v>1445</v>
      </c>
      <c r="G558" s="122" t="str">
        <f t="shared" si="24"/>
        <v>-</v>
      </c>
      <c r="H558" s="111" t="str">
        <f t="shared" si="25"/>
        <v>-</v>
      </c>
      <c r="I558" s="115" t="str">
        <f t="shared" si="25"/>
        <v>-</v>
      </c>
      <c r="J558" s="111" t="str">
        <f t="shared" si="25"/>
        <v>-</v>
      </c>
      <c r="K558" s="123" t="str">
        <f t="shared" si="25"/>
        <v>-</v>
      </c>
      <c r="M558">
        <v>0</v>
      </c>
    </row>
    <row r="559" spans="2:13" x14ac:dyDescent="0.15">
      <c r="B559" s="132">
        <v>85</v>
      </c>
      <c r="C559" s="139" t="s">
        <v>1634</v>
      </c>
      <c r="D559" s="17" t="s">
        <v>1428</v>
      </c>
      <c r="E559" s="99" t="s">
        <v>9</v>
      </c>
      <c r="F559" s="134" t="s">
        <v>1445</v>
      </c>
      <c r="G559" s="122" t="str">
        <f t="shared" si="24"/>
        <v>-</v>
      </c>
      <c r="H559" s="111" t="str">
        <f t="shared" si="25"/>
        <v>-</v>
      </c>
      <c r="I559" s="115" t="str">
        <f t="shared" si="25"/>
        <v>-</v>
      </c>
      <c r="J559" s="111" t="str">
        <f t="shared" si="25"/>
        <v>-</v>
      </c>
      <c r="K559" s="123" t="str">
        <f t="shared" si="25"/>
        <v>-</v>
      </c>
      <c r="M559">
        <v>0</v>
      </c>
    </row>
    <row r="560" spans="2:13" x14ac:dyDescent="0.15">
      <c r="B560" s="132">
        <v>86</v>
      </c>
      <c r="C560" s="139" t="s">
        <v>1635</v>
      </c>
      <c r="D560" s="17" t="s">
        <v>1357</v>
      </c>
      <c r="E560" s="99" t="s">
        <v>9</v>
      </c>
      <c r="F560" s="134" t="s">
        <v>1445</v>
      </c>
      <c r="G560" s="122" t="str">
        <f t="shared" si="24"/>
        <v>-</v>
      </c>
      <c r="H560" s="111" t="str">
        <f t="shared" si="25"/>
        <v>-</v>
      </c>
      <c r="I560" s="115" t="str">
        <f t="shared" si="25"/>
        <v>-</v>
      </c>
      <c r="J560" s="111" t="str">
        <f t="shared" si="25"/>
        <v>-</v>
      </c>
      <c r="K560" s="123" t="str">
        <f t="shared" si="25"/>
        <v>-</v>
      </c>
      <c r="M560">
        <v>0</v>
      </c>
    </row>
    <row r="561" spans="2:13" x14ac:dyDescent="0.15">
      <c r="B561" s="132">
        <v>508</v>
      </c>
      <c r="C561" s="139" t="s">
        <v>766</v>
      </c>
      <c r="D561" s="17" t="s">
        <v>1429</v>
      </c>
      <c r="E561" s="99" t="s">
        <v>9</v>
      </c>
      <c r="F561" s="134" t="s">
        <v>1445</v>
      </c>
      <c r="G561" s="122" t="str">
        <f t="shared" si="24"/>
        <v>-</v>
      </c>
      <c r="H561" s="111" t="str">
        <f t="shared" si="25"/>
        <v>-</v>
      </c>
      <c r="I561" s="115" t="str">
        <f t="shared" si="25"/>
        <v>-</v>
      </c>
      <c r="J561" s="111" t="str">
        <f t="shared" si="25"/>
        <v>-</v>
      </c>
      <c r="K561" s="123" t="str">
        <f t="shared" si="25"/>
        <v>-</v>
      </c>
      <c r="M561">
        <v>0</v>
      </c>
    </row>
    <row r="562" spans="2:13" x14ac:dyDescent="0.15">
      <c r="B562" s="132">
        <v>509</v>
      </c>
      <c r="C562" s="139" t="s">
        <v>1636</v>
      </c>
      <c r="D562" s="17" t="s">
        <v>1303</v>
      </c>
      <c r="E562" s="99" t="s">
        <v>9</v>
      </c>
      <c r="F562" s="134" t="s">
        <v>1445</v>
      </c>
      <c r="G562" s="122" t="str">
        <f t="shared" si="24"/>
        <v>-</v>
      </c>
      <c r="H562" s="111" t="str">
        <f t="shared" si="25"/>
        <v>-</v>
      </c>
      <c r="I562" s="115" t="str">
        <f t="shared" si="25"/>
        <v>-</v>
      </c>
      <c r="J562" s="111" t="str">
        <f t="shared" si="25"/>
        <v>-</v>
      </c>
      <c r="K562" s="123" t="str">
        <f t="shared" si="25"/>
        <v>-</v>
      </c>
      <c r="M562">
        <v>0</v>
      </c>
    </row>
    <row r="563" spans="2:13" x14ac:dyDescent="0.15">
      <c r="B563" s="132">
        <v>1015</v>
      </c>
      <c r="C563" s="139" t="s">
        <v>1430</v>
      </c>
      <c r="D563" s="17" t="s">
        <v>1303</v>
      </c>
      <c r="E563" s="99" t="s">
        <v>9</v>
      </c>
      <c r="F563" s="134" t="s">
        <v>1445</v>
      </c>
      <c r="G563" s="122" t="str">
        <f t="shared" si="24"/>
        <v>-</v>
      </c>
      <c r="H563" s="111" t="str">
        <f t="shared" si="25"/>
        <v>-</v>
      </c>
      <c r="I563" s="115" t="str">
        <f t="shared" si="25"/>
        <v>-</v>
      </c>
      <c r="J563" s="111" t="str">
        <f t="shared" si="25"/>
        <v>-</v>
      </c>
      <c r="K563" s="123" t="str">
        <f t="shared" si="25"/>
        <v>-</v>
      </c>
      <c r="M563">
        <v>0</v>
      </c>
    </row>
    <row r="564" spans="2:13" x14ac:dyDescent="0.15">
      <c r="B564" s="132" t="s">
        <v>1431</v>
      </c>
      <c r="C564" s="139" t="s">
        <v>1630</v>
      </c>
      <c r="D564" s="17" t="s">
        <v>1426</v>
      </c>
      <c r="E564" s="99" t="s">
        <v>9</v>
      </c>
      <c r="F564" s="134" t="s">
        <v>1445</v>
      </c>
      <c r="G564" s="122" t="str">
        <f t="shared" si="24"/>
        <v>-</v>
      </c>
      <c r="H564" s="111" t="str">
        <f t="shared" si="25"/>
        <v>-</v>
      </c>
      <c r="I564" s="115" t="str">
        <f t="shared" si="25"/>
        <v>-</v>
      </c>
      <c r="J564" s="111" t="str">
        <f t="shared" si="25"/>
        <v>-</v>
      </c>
      <c r="K564" s="123" t="str">
        <f t="shared" si="25"/>
        <v>-</v>
      </c>
      <c r="M564">
        <v>0</v>
      </c>
    </row>
    <row r="565" spans="2:13" x14ac:dyDescent="0.15">
      <c r="B565" s="132" t="s">
        <v>1432</v>
      </c>
      <c r="C565" s="139" t="s">
        <v>1629</v>
      </c>
      <c r="D565" s="17" t="s">
        <v>1647</v>
      </c>
      <c r="E565" s="99" t="s">
        <v>9</v>
      </c>
      <c r="F565" s="134" t="s">
        <v>1445</v>
      </c>
      <c r="G565" s="122" t="str">
        <f t="shared" si="24"/>
        <v>-</v>
      </c>
      <c r="H565" s="111" t="str">
        <f t="shared" si="25"/>
        <v>-</v>
      </c>
      <c r="I565" s="115" t="str">
        <f t="shared" si="25"/>
        <v>-</v>
      </c>
      <c r="J565" s="111" t="str">
        <f t="shared" si="25"/>
        <v>-</v>
      </c>
      <c r="K565" s="123" t="str">
        <f t="shared" si="25"/>
        <v>-</v>
      </c>
      <c r="M565">
        <v>0</v>
      </c>
    </row>
    <row r="566" spans="2:13" x14ac:dyDescent="0.15">
      <c r="B566" s="132" t="s">
        <v>1433</v>
      </c>
      <c r="C566" s="139" t="s">
        <v>1637</v>
      </c>
      <c r="D566" s="17" t="s">
        <v>1294</v>
      </c>
      <c r="E566" s="99" t="s">
        <v>9</v>
      </c>
      <c r="F566" s="134" t="s">
        <v>1445</v>
      </c>
      <c r="G566" s="122" t="str">
        <f t="shared" si="24"/>
        <v>-</v>
      </c>
      <c r="H566" s="111" t="str">
        <f t="shared" si="25"/>
        <v>-</v>
      </c>
      <c r="I566" s="115" t="str">
        <f t="shared" si="25"/>
        <v>-</v>
      </c>
      <c r="J566" s="111" t="str">
        <f t="shared" si="25"/>
        <v>-</v>
      </c>
      <c r="K566" s="123" t="str">
        <f t="shared" si="25"/>
        <v>-</v>
      </c>
      <c r="M566">
        <v>0</v>
      </c>
    </row>
    <row r="567" spans="2:13" x14ac:dyDescent="0.15">
      <c r="B567" s="132" t="s">
        <v>1434</v>
      </c>
      <c r="C567" s="139" t="s">
        <v>1638</v>
      </c>
      <c r="D567" s="17" t="s">
        <v>1294</v>
      </c>
      <c r="E567" s="99" t="s">
        <v>9</v>
      </c>
      <c r="F567" s="134" t="s">
        <v>1445</v>
      </c>
      <c r="G567" s="122" t="str">
        <f t="shared" si="24"/>
        <v>-</v>
      </c>
      <c r="H567" s="111" t="str">
        <f t="shared" si="25"/>
        <v>-</v>
      </c>
      <c r="I567" s="115" t="str">
        <f t="shared" si="25"/>
        <v>-</v>
      </c>
      <c r="J567" s="111" t="str">
        <f t="shared" si="25"/>
        <v>-</v>
      </c>
      <c r="K567" s="123" t="str">
        <f t="shared" si="25"/>
        <v>-</v>
      </c>
      <c r="M567">
        <v>0</v>
      </c>
    </row>
    <row r="568" spans="2:13" x14ac:dyDescent="0.15">
      <c r="B568" s="132" t="s">
        <v>1435</v>
      </c>
      <c r="C568" s="139" t="s">
        <v>1639</v>
      </c>
      <c r="D568" s="17" t="s">
        <v>1303</v>
      </c>
      <c r="E568" s="99" t="s">
        <v>9</v>
      </c>
      <c r="F568" s="134" t="s">
        <v>1445</v>
      </c>
      <c r="G568" s="122" t="str">
        <f t="shared" si="24"/>
        <v>-</v>
      </c>
      <c r="H568" s="111" t="str">
        <f t="shared" si="25"/>
        <v>-</v>
      </c>
      <c r="I568" s="115" t="str">
        <f t="shared" si="25"/>
        <v>-</v>
      </c>
      <c r="J568" s="111" t="str">
        <f t="shared" si="25"/>
        <v>-</v>
      </c>
      <c r="K568" s="123" t="str">
        <f t="shared" si="25"/>
        <v>-</v>
      </c>
      <c r="M568">
        <v>0</v>
      </c>
    </row>
    <row r="569" spans="2:13" x14ac:dyDescent="0.15">
      <c r="B569" s="132" t="s">
        <v>1436</v>
      </c>
      <c r="C569" s="139" t="s">
        <v>1640</v>
      </c>
      <c r="D569" s="17" t="s">
        <v>1303</v>
      </c>
      <c r="E569" s="99" t="s">
        <v>9</v>
      </c>
      <c r="F569" s="134" t="s">
        <v>1445</v>
      </c>
      <c r="G569" s="122" t="str">
        <f t="shared" si="24"/>
        <v>-</v>
      </c>
      <c r="H569" s="111" t="str">
        <f t="shared" si="25"/>
        <v>-</v>
      </c>
      <c r="I569" s="115" t="str">
        <f t="shared" si="25"/>
        <v>-</v>
      </c>
      <c r="J569" s="111" t="str">
        <f t="shared" si="25"/>
        <v>-</v>
      </c>
      <c r="K569" s="123" t="str">
        <f t="shared" si="25"/>
        <v>-</v>
      </c>
      <c r="M569">
        <v>0</v>
      </c>
    </row>
    <row r="570" spans="2:13" x14ac:dyDescent="0.15">
      <c r="B570" s="132" t="s">
        <v>1437</v>
      </c>
      <c r="C570" s="139" t="s">
        <v>1641</v>
      </c>
      <c r="D570" s="17" t="s">
        <v>1303</v>
      </c>
      <c r="E570" s="99" t="s">
        <v>9</v>
      </c>
      <c r="F570" s="134" t="s">
        <v>1445</v>
      </c>
      <c r="G570" s="122" t="str">
        <f t="shared" si="24"/>
        <v>-</v>
      </c>
      <c r="H570" s="111" t="str">
        <f t="shared" si="25"/>
        <v>-</v>
      </c>
      <c r="I570" s="115" t="str">
        <f t="shared" si="25"/>
        <v>-</v>
      </c>
      <c r="J570" s="111" t="str">
        <f t="shared" si="25"/>
        <v>-</v>
      </c>
      <c r="K570" s="123" t="str">
        <f t="shared" si="25"/>
        <v>-</v>
      </c>
      <c r="M570">
        <v>0</v>
      </c>
    </row>
    <row r="571" spans="2:13" x14ac:dyDescent="0.15">
      <c r="B571" s="132" t="s">
        <v>1438</v>
      </c>
      <c r="C571" s="139" t="s">
        <v>1439</v>
      </c>
      <c r="D571" s="17" t="s">
        <v>1440</v>
      </c>
      <c r="E571" s="99" t="s">
        <v>9</v>
      </c>
      <c r="F571" s="134" t="s">
        <v>1445</v>
      </c>
      <c r="G571" s="122" t="str">
        <f t="shared" si="24"/>
        <v>-</v>
      </c>
      <c r="H571" s="111" t="str">
        <f t="shared" si="25"/>
        <v>-</v>
      </c>
      <c r="I571" s="115" t="str">
        <f t="shared" si="25"/>
        <v>-</v>
      </c>
      <c r="J571" s="111" t="str">
        <f t="shared" si="25"/>
        <v>-</v>
      </c>
      <c r="K571" s="123" t="str">
        <f t="shared" si="25"/>
        <v>-</v>
      </c>
      <c r="M571">
        <v>0</v>
      </c>
    </row>
    <row r="572" spans="2:13" x14ac:dyDescent="0.15">
      <c r="B572" s="132" t="s">
        <v>1441</v>
      </c>
      <c r="C572" s="139" t="s">
        <v>1642</v>
      </c>
      <c r="D572" s="17" t="s">
        <v>1303</v>
      </c>
      <c r="E572" s="99" t="s">
        <v>9</v>
      </c>
      <c r="F572" s="134" t="s">
        <v>1445</v>
      </c>
      <c r="G572" s="122" t="str">
        <f t="shared" si="24"/>
        <v>-</v>
      </c>
      <c r="H572" s="111" t="str">
        <f t="shared" si="25"/>
        <v>-</v>
      </c>
      <c r="I572" s="115" t="str">
        <f t="shared" si="25"/>
        <v>-</v>
      </c>
      <c r="J572" s="111" t="str">
        <f t="shared" si="25"/>
        <v>-</v>
      </c>
      <c r="K572" s="123" t="str">
        <f t="shared" si="25"/>
        <v>-</v>
      </c>
      <c r="M572">
        <v>0</v>
      </c>
    </row>
    <row r="573" spans="2:13" x14ac:dyDescent="0.15">
      <c r="B573" s="132" t="s">
        <v>1442</v>
      </c>
      <c r="C573" s="139" t="s">
        <v>1643</v>
      </c>
      <c r="D573" s="17" t="s">
        <v>1443</v>
      </c>
      <c r="E573" s="99" t="s">
        <v>9</v>
      </c>
      <c r="F573" s="134" t="s">
        <v>1445</v>
      </c>
      <c r="G573" s="122" t="str">
        <f t="shared" si="24"/>
        <v>-</v>
      </c>
      <c r="H573" s="111" t="str">
        <f t="shared" si="25"/>
        <v>-</v>
      </c>
      <c r="I573" s="115" t="str">
        <f t="shared" si="25"/>
        <v>-</v>
      </c>
      <c r="J573" s="111" t="str">
        <f t="shared" si="25"/>
        <v>-</v>
      </c>
      <c r="K573" s="123" t="str">
        <f t="shared" si="25"/>
        <v>-</v>
      </c>
      <c r="M573">
        <v>0</v>
      </c>
    </row>
    <row r="574" spans="2:13" ht="14.25" thickBot="1" x14ac:dyDescent="0.2">
      <c r="B574" s="135" t="s">
        <v>1444</v>
      </c>
      <c r="C574" s="136" t="s">
        <v>1644</v>
      </c>
      <c r="D574" s="18" t="s">
        <v>1357</v>
      </c>
      <c r="E574" s="101" t="s">
        <v>9</v>
      </c>
      <c r="F574" s="137" t="s">
        <v>1445</v>
      </c>
      <c r="G574" s="124" t="str">
        <f t="shared" si="24"/>
        <v>-</v>
      </c>
      <c r="H574" s="125" t="str">
        <f t="shared" si="25"/>
        <v>-</v>
      </c>
      <c r="I574" s="153" t="str">
        <f t="shared" si="25"/>
        <v>-</v>
      </c>
      <c r="J574" s="125" t="str">
        <f t="shared" si="25"/>
        <v>-</v>
      </c>
      <c r="K574" s="126" t="str">
        <f t="shared" si="25"/>
        <v>-</v>
      </c>
      <c r="M574">
        <v>0</v>
      </c>
    </row>
    <row r="575" spans="2:13" ht="14.25" thickBot="1" x14ac:dyDescent="0.2"/>
    <row r="576" spans="2:13" x14ac:dyDescent="0.15">
      <c r="B576" s="184" t="s">
        <v>1645</v>
      </c>
      <c r="E576" s="160" t="s">
        <v>1447</v>
      </c>
      <c r="F576" s="156" t="s">
        <v>10</v>
      </c>
      <c r="G576" s="166" t="s">
        <v>11</v>
      </c>
      <c r="H576" s="164"/>
    </row>
    <row r="577" spans="2:8" x14ac:dyDescent="0.15">
      <c r="B577" s="184" t="s">
        <v>1648</v>
      </c>
      <c r="E577" s="157" t="s">
        <v>1446</v>
      </c>
      <c r="F577" s="154">
        <f>COUNTIF(F5:F574,"急傾斜地の崩壊")</f>
        <v>358</v>
      </c>
      <c r="G577" s="167">
        <f>COUNTIF(K5:K574,"急傾斜地の崩壊")</f>
        <v>346</v>
      </c>
      <c r="H577" s="165"/>
    </row>
    <row r="578" spans="2:8" x14ac:dyDescent="0.15">
      <c r="E578" s="162" t="s">
        <v>1424</v>
      </c>
      <c r="F578" s="161">
        <f>COUNTIF(F5:F574,"土石流")</f>
        <v>182</v>
      </c>
      <c r="G578" s="168">
        <f>COUNTIF(K5:K574,"土石流")</f>
        <v>151</v>
      </c>
      <c r="H578" s="165"/>
    </row>
    <row r="579" spans="2:8" ht="14.25" thickBot="1" x14ac:dyDescent="0.2">
      <c r="E579" s="163" t="s">
        <v>1449</v>
      </c>
      <c r="F579" s="155">
        <f>COUNTIF(F5:F574,"地すべり")</f>
        <v>27</v>
      </c>
      <c r="G579" s="169">
        <f>COUNTIF(K5:K574,"地すべり")</f>
        <v>0</v>
      </c>
      <c r="H579" s="165"/>
    </row>
    <row r="580" spans="2:8" ht="15" thickTop="1" thickBot="1" x14ac:dyDescent="0.2">
      <c r="E580" s="158" t="s">
        <v>1448</v>
      </c>
      <c r="F580" s="159">
        <f>SUM(F577:F579)</f>
        <v>567</v>
      </c>
      <c r="G580" s="170">
        <f>SUM(G577:G579)</f>
        <v>497</v>
      </c>
      <c r="H580" s="165"/>
    </row>
  </sheetData>
  <autoFilter ref="B5:K574"/>
  <mergeCells count="115">
    <mergeCell ref="B3:F3"/>
    <mergeCell ref="G3:K3"/>
    <mergeCell ref="N6:O6"/>
    <mergeCell ref="N7:O7"/>
    <mergeCell ref="N8:O8"/>
    <mergeCell ref="N9:O9"/>
    <mergeCell ref="N16:O16"/>
    <mergeCell ref="N17:O17"/>
    <mergeCell ref="N18:O18"/>
    <mergeCell ref="N19:O19"/>
    <mergeCell ref="N20:O20"/>
    <mergeCell ref="N21:O21"/>
    <mergeCell ref="N10:O10"/>
    <mergeCell ref="N11:O11"/>
    <mergeCell ref="N12:O12"/>
    <mergeCell ref="N13:O13"/>
    <mergeCell ref="N14:O14"/>
    <mergeCell ref="N15:O15"/>
    <mergeCell ref="N28:O28"/>
    <mergeCell ref="N29:O29"/>
    <mergeCell ref="N30:O30"/>
    <mergeCell ref="N31:O31"/>
    <mergeCell ref="N32:O32"/>
    <mergeCell ref="N33:O33"/>
    <mergeCell ref="N22:O22"/>
    <mergeCell ref="N23:O23"/>
    <mergeCell ref="N24:O24"/>
    <mergeCell ref="N25:O25"/>
    <mergeCell ref="N26:O26"/>
    <mergeCell ref="N27:O27"/>
    <mergeCell ref="N40:O40"/>
    <mergeCell ref="N41:O41"/>
    <mergeCell ref="N42:O42"/>
    <mergeCell ref="N43:O43"/>
    <mergeCell ref="N44:O44"/>
    <mergeCell ref="N45:O45"/>
    <mergeCell ref="N34:O34"/>
    <mergeCell ref="N35:O35"/>
    <mergeCell ref="N36:O36"/>
    <mergeCell ref="N37:O37"/>
    <mergeCell ref="N38:O38"/>
    <mergeCell ref="N39:O39"/>
    <mergeCell ref="N52:O52"/>
    <mergeCell ref="N53:O53"/>
    <mergeCell ref="N54:O54"/>
    <mergeCell ref="N55:O55"/>
    <mergeCell ref="N56:O56"/>
    <mergeCell ref="N57:O57"/>
    <mergeCell ref="N46:O46"/>
    <mergeCell ref="N47:O47"/>
    <mergeCell ref="N48:O48"/>
    <mergeCell ref="N49:O49"/>
    <mergeCell ref="N50:O50"/>
    <mergeCell ref="N51:O51"/>
    <mergeCell ref="N64:O64"/>
    <mergeCell ref="N65:O65"/>
    <mergeCell ref="N66:O66"/>
    <mergeCell ref="N67:O67"/>
    <mergeCell ref="N68:O68"/>
    <mergeCell ref="N69:O69"/>
    <mergeCell ref="N58:O58"/>
    <mergeCell ref="N59:O59"/>
    <mergeCell ref="N60:O60"/>
    <mergeCell ref="N61:O61"/>
    <mergeCell ref="N62:O62"/>
    <mergeCell ref="N63:O63"/>
    <mergeCell ref="N77:O77"/>
    <mergeCell ref="N78:O78"/>
    <mergeCell ref="N79:O79"/>
    <mergeCell ref="N80:O80"/>
    <mergeCell ref="N81:O81"/>
    <mergeCell ref="N82:O82"/>
    <mergeCell ref="N70:O70"/>
    <mergeCell ref="N72:O72"/>
    <mergeCell ref="N73:O73"/>
    <mergeCell ref="N74:O74"/>
    <mergeCell ref="N75:O75"/>
    <mergeCell ref="N76:O76"/>
    <mergeCell ref="N89:O89"/>
    <mergeCell ref="N90:O90"/>
    <mergeCell ref="N91:O91"/>
    <mergeCell ref="N92:O92"/>
    <mergeCell ref="N93:O93"/>
    <mergeCell ref="N94:O94"/>
    <mergeCell ref="N83:O83"/>
    <mergeCell ref="N84:O84"/>
    <mergeCell ref="N85:O85"/>
    <mergeCell ref="N86:O86"/>
    <mergeCell ref="N87:O87"/>
    <mergeCell ref="N88:O88"/>
    <mergeCell ref="N101:O101"/>
    <mergeCell ref="N102:O102"/>
    <mergeCell ref="N103:O103"/>
    <mergeCell ref="N104:O104"/>
    <mergeCell ref="N105:O105"/>
    <mergeCell ref="N106:O106"/>
    <mergeCell ref="N95:O95"/>
    <mergeCell ref="N96:O96"/>
    <mergeCell ref="N97:O97"/>
    <mergeCell ref="N98:O98"/>
    <mergeCell ref="N99:O99"/>
    <mergeCell ref="N100:O100"/>
    <mergeCell ref="N119:O119"/>
    <mergeCell ref="N113:O113"/>
    <mergeCell ref="N114:O114"/>
    <mergeCell ref="N115:O115"/>
    <mergeCell ref="N116:O116"/>
    <mergeCell ref="N117:O117"/>
    <mergeCell ref="N118:O118"/>
    <mergeCell ref="N107:O107"/>
    <mergeCell ref="N108:O108"/>
    <mergeCell ref="N109:O109"/>
    <mergeCell ref="N110:O110"/>
    <mergeCell ref="N111:O111"/>
    <mergeCell ref="N112:O112"/>
  </mergeCells>
  <phoneticPr fontId="2"/>
  <pageMargins left="0.75" right="0.75" top="1" bottom="1" header="0.51200000000000001" footer="0.51200000000000001"/>
  <pageSetup paperSize="9" scale="49" fitToHeight="0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Normal="100" zoomScaleSheetLayoutView="100" workbookViewId="0">
      <selection activeCell="G42" sqref="G42"/>
    </sheetView>
  </sheetViews>
  <sheetFormatPr defaultRowHeight="13.5" x14ac:dyDescent="0.15"/>
  <cols>
    <col min="1" max="1" width="6.875" style="21" customWidth="1"/>
    <col min="2" max="2" width="4.625" style="21" customWidth="1"/>
    <col min="3" max="3" width="8.125" style="21" customWidth="1"/>
    <col min="4" max="4" width="5.125" style="21" customWidth="1"/>
    <col min="5" max="5" width="20.625" style="24" customWidth="1"/>
    <col min="6" max="6" width="10.625" style="21" customWidth="1"/>
    <col min="7" max="7" width="12.375" style="21" customWidth="1"/>
    <col min="8" max="8" width="6.875" style="21" customWidth="1"/>
    <col min="9" max="9" width="4.625" style="21" customWidth="1"/>
    <col min="10" max="10" width="9" style="21"/>
    <col min="11" max="11" width="4.625" style="21" customWidth="1"/>
    <col min="12" max="12" width="20.625" style="24" customWidth="1"/>
    <col min="13" max="13" width="10.625" style="21" customWidth="1"/>
    <col min="14" max="14" width="12.375" style="21" customWidth="1"/>
    <col min="15" max="16384" width="9" style="21"/>
  </cols>
  <sheetData>
    <row r="1" spans="1:14" s="20" customFormat="1" x14ac:dyDescent="0.15">
      <c r="A1" s="20" t="s">
        <v>0</v>
      </c>
      <c r="E1" s="25"/>
      <c r="L1" s="25"/>
    </row>
    <row r="2" spans="1:14" s="20" customFormat="1" ht="14.25" thickBot="1" x14ac:dyDescent="0.2">
      <c r="A2" s="20" t="s">
        <v>1</v>
      </c>
      <c r="E2" s="25"/>
      <c r="L2" s="25"/>
    </row>
    <row r="3" spans="1:14" s="20" customFormat="1" ht="13.5" customHeight="1" thickBot="1" x14ac:dyDescent="0.2">
      <c r="A3" s="239" t="s">
        <v>2</v>
      </c>
      <c r="B3" s="240"/>
      <c r="C3" s="240"/>
      <c r="D3" s="240"/>
      <c r="E3" s="240"/>
      <c r="F3" s="240"/>
      <c r="G3" s="241"/>
      <c r="H3" s="239" t="s">
        <v>3</v>
      </c>
      <c r="I3" s="240"/>
      <c r="J3" s="240"/>
      <c r="K3" s="240"/>
      <c r="L3" s="240"/>
      <c r="M3" s="240"/>
      <c r="N3" s="241"/>
    </row>
    <row r="4" spans="1:14" ht="32.25" customHeight="1" thickBot="1" x14ac:dyDescent="0.2">
      <c r="A4" s="242" t="s">
        <v>4</v>
      </c>
      <c r="B4" s="243"/>
      <c r="C4" s="244" t="s">
        <v>5</v>
      </c>
      <c r="D4" s="245"/>
      <c r="E4" s="22" t="s">
        <v>6</v>
      </c>
      <c r="F4" s="22" t="s">
        <v>7</v>
      </c>
      <c r="G4" s="1" t="s">
        <v>8</v>
      </c>
      <c r="H4" s="246" t="s">
        <v>4</v>
      </c>
      <c r="I4" s="247"/>
      <c r="J4" s="248" t="s">
        <v>5</v>
      </c>
      <c r="K4" s="249"/>
      <c r="L4" s="23" t="s">
        <v>6</v>
      </c>
      <c r="M4" s="23" t="s">
        <v>7</v>
      </c>
      <c r="N4" s="1" t="s">
        <v>8</v>
      </c>
    </row>
    <row r="5" spans="1:14" x14ac:dyDescent="0.15">
      <c r="A5" s="236" t="s">
        <v>23</v>
      </c>
      <c r="B5" s="233"/>
      <c r="C5" s="232" t="s">
        <v>26</v>
      </c>
      <c r="D5" s="233"/>
      <c r="E5" s="19" t="s">
        <v>29</v>
      </c>
      <c r="F5" s="5" t="s">
        <v>9</v>
      </c>
      <c r="G5" s="9" t="s">
        <v>22</v>
      </c>
      <c r="H5" s="236" t="s">
        <v>23</v>
      </c>
      <c r="I5" s="233"/>
      <c r="J5" s="232" t="s">
        <v>26</v>
      </c>
      <c r="K5" s="233"/>
      <c r="L5" s="19" t="s">
        <v>29</v>
      </c>
      <c r="M5" s="5" t="s">
        <v>9</v>
      </c>
      <c r="N5" s="9" t="s">
        <v>22</v>
      </c>
    </row>
    <row r="6" spans="1:14" x14ac:dyDescent="0.15">
      <c r="A6" s="226" t="s">
        <v>24</v>
      </c>
      <c r="B6" s="227"/>
      <c r="C6" s="234" t="s">
        <v>27</v>
      </c>
      <c r="D6" s="235"/>
      <c r="E6" s="17" t="s">
        <v>29</v>
      </c>
      <c r="F6" s="2" t="s">
        <v>9</v>
      </c>
      <c r="G6" s="4" t="s">
        <v>22</v>
      </c>
      <c r="H6" s="226" t="s">
        <v>24</v>
      </c>
      <c r="I6" s="227"/>
      <c r="J6" s="234" t="s">
        <v>27</v>
      </c>
      <c r="K6" s="235"/>
      <c r="L6" s="17" t="s">
        <v>29</v>
      </c>
      <c r="M6" s="2" t="s">
        <v>9</v>
      </c>
      <c r="N6" s="4" t="s">
        <v>22</v>
      </c>
    </row>
    <row r="7" spans="1:14" s="13" customFormat="1" x14ac:dyDescent="0.15">
      <c r="A7" s="226" t="s">
        <v>25</v>
      </c>
      <c r="B7" s="227"/>
      <c r="C7" s="234" t="s">
        <v>28</v>
      </c>
      <c r="D7" s="235"/>
      <c r="E7" s="17" t="s">
        <v>29</v>
      </c>
      <c r="F7" s="2" t="s">
        <v>9</v>
      </c>
      <c r="G7" s="4" t="s">
        <v>22</v>
      </c>
      <c r="H7" s="226" t="s">
        <v>25</v>
      </c>
      <c r="I7" s="227"/>
      <c r="J7" s="234" t="s">
        <v>28</v>
      </c>
      <c r="K7" s="235"/>
      <c r="L7" s="17" t="s">
        <v>29</v>
      </c>
      <c r="M7" s="2" t="s">
        <v>9</v>
      </c>
      <c r="N7" s="4" t="s">
        <v>22</v>
      </c>
    </row>
    <row r="8" spans="1:14" s="13" customFormat="1" x14ac:dyDescent="0.15">
      <c r="A8" s="237" t="s">
        <v>30</v>
      </c>
      <c r="B8" s="235"/>
      <c r="C8" s="234" t="s">
        <v>203</v>
      </c>
      <c r="D8" s="235"/>
      <c r="E8" s="17" t="s">
        <v>29</v>
      </c>
      <c r="F8" s="2" t="s">
        <v>9</v>
      </c>
      <c r="G8" s="3" t="s">
        <v>55</v>
      </c>
      <c r="H8" s="237" t="s">
        <v>30</v>
      </c>
      <c r="I8" s="235"/>
      <c r="J8" s="234" t="s">
        <v>203</v>
      </c>
      <c r="K8" s="235"/>
      <c r="L8" s="17" t="s">
        <v>29</v>
      </c>
      <c r="M8" s="2" t="s">
        <v>9</v>
      </c>
      <c r="N8" s="4" t="s">
        <v>55</v>
      </c>
    </row>
    <row r="9" spans="1:14" s="13" customFormat="1" x14ac:dyDescent="0.15">
      <c r="A9" s="226" t="s">
        <v>31</v>
      </c>
      <c r="B9" s="227"/>
      <c r="C9" s="234" t="s">
        <v>43</v>
      </c>
      <c r="D9" s="235"/>
      <c r="E9" s="17" t="s">
        <v>29</v>
      </c>
      <c r="F9" s="2" t="s">
        <v>9</v>
      </c>
      <c r="G9" s="3" t="s">
        <v>55</v>
      </c>
      <c r="H9" s="226" t="s">
        <v>31</v>
      </c>
      <c r="I9" s="227"/>
      <c r="J9" s="234" t="s">
        <v>43</v>
      </c>
      <c r="K9" s="235"/>
      <c r="L9" s="17" t="s">
        <v>29</v>
      </c>
      <c r="M9" s="2" t="s">
        <v>9</v>
      </c>
      <c r="N9" s="4" t="s">
        <v>55</v>
      </c>
    </row>
    <row r="10" spans="1:14" x14ac:dyDescent="0.15">
      <c r="A10" s="226" t="s">
        <v>32</v>
      </c>
      <c r="B10" s="227"/>
      <c r="C10" s="234" t="s">
        <v>44</v>
      </c>
      <c r="D10" s="235"/>
      <c r="E10" s="17" t="s">
        <v>29</v>
      </c>
      <c r="F10" s="2" t="s">
        <v>9</v>
      </c>
      <c r="G10" s="3" t="s">
        <v>55</v>
      </c>
      <c r="H10" s="226" t="s">
        <v>32</v>
      </c>
      <c r="I10" s="227"/>
      <c r="J10" s="234" t="s">
        <v>44</v>
      </c>
      <c r="K10" s="235"/>
      <c r="L10" s="17" t="s">
        <v>29</v>
      </c>
      <c r="M10" s="2" t="s">
        <v>9</v>
      </c>
      <c r="N10" s="4" t="s">
        <v>55</v>
      </c>
    </row>
    <row r="11" spans="1:14" x14ac:dyDescent="0.15">
      <c r="A11" s="226" t="s">
        <v>33</v>
      </c>
      <c r="B11" s="227"/>
      <c r="C11" s="234" t="s">
        <v>45</v>
      </c>
      <c r="D11" s="235"/>
      <c r="E11" s="17" t="s">
        <v>29</v>
      </c>
      <c r="F11" s="2" t="s">
        <v>9</v>
      </c>
      <c r="G11" s="3" t="s">
        <v>55</v>
      </c>
      <c r="H11" s="226" t="s">
        <v>33</v>
      </c>
      <c r="I11" s="227"/>
      <c r="J11" s="234" t="s">
        <v>45</v>
      </c>
      <c r="K11" s="235"/>
      <c r="L11" s="17" t="s">
        <v>29</v>
      </c>
      <c r="M11" s="2" t="s">
        <v>9</v>
      </c>
      <c r="N11" s="4" t="s">
        <v>55</v>
      </c>
    </row>
    <row r="12" spans="1:14" x14ac:dyDescent="0.15">
      <c r="A12" s="226" t="s">
        <v>34</v>
      </c>
      <c r="B12" s="227"/>
      <c r="C12" s="234" t="s">
        <v>46</v>
      </c>
      <c r="D12" s="235"/>
      <c r="E12" s="17" t="s">
        <v>29</v>
      </c>
      <c r="F12" s="2" t="s">
        <v>9</v>
      </c>
      <c r="G12" s="3" t="s">
        <v>55</v>
      </c>
      <c r="H12" s="226" t="s">
        <v>34</v>
      </c>
      <c r="I12" s="227"/>
      <c r="J12" s="234" t="s">
        <v>46</v>
      </c>
      <c r="K12" s="235"/>
      <c r="L12" s="17" t="s">
        <v>29</v>
      </c>
      <c r="M12" s="2" t="s">
        <v>9</v>
      </c>
      <c r="N12" s="4" t="s">
        <v>55</v>
      </c>
    </row>
    <row r="13" spans="1:14" x14ac:dyDescent="0.15">
      <c r="A13" s="226" t="s">
        <v>35</v>
      </c>
      <c r="B13" s="227"/>
      <c r="C13" s="234" t="s">
        <v>47</v>
      </c>
      <c r="D13" s="235"/>
      <c r="E13" s="17" t="s">
        <v>29</v>
      </c>
      <c r="F13" s="2" t="s">
        <v>9</v>
      </c>
      <c r="G13" s="3" t="s">
        <v>55</v>
      </c>
      <c r="H13" s="226" t="s">
        <v>35</v>
      </c>
      <c r="I13" s="227"/>
      <c r="J13" s="234" t="s">
        <v>47</v>
      </c>
      <c r="K13" s="235"/>
      <c r="L13" s="17" t="s">
        <v>29</v>
      </c>
      <c r="M13" s="2" t="s">
        <v>9</v>
      </c>
      <c r="N13" s="4" t="s">
        <v>55</v>
      </c>
    </row>
    <row r="14" spans="1:14" s="13" customFormat="1" x14ac:dyDescent="0.15">
      <c r="A14" s="226" t="s">
        <v>36</v>
      </c>
      <c r="B14" s="227"/>
      <c r="C14" s="234" t="s">
        <v>48</v>
      </c>
      <c r="D14" s="235"/>
      <c r="E14" s="17" t="s">
        <v>29</v>
      </c>
      <c r="F14" s="2" t="s">
        <v>9</v>
      </c>
      <c r="G14" s="3" t="s">
        <v>55</v>
      </c>
      <c r="H14" s="226" t="s">
        <v>36</v>
      </c>
      <c r="I14" s="227"/>
      <c r="J14" s="234" t="s">
        <v>48</v>
      </c>
      <c r="K14" s="235"/>
      <c r="L14" s="17" t="s">
        <v>29</v>
      </c>
      <c r="M14" s="2" t="s">
        <v>9</v>
      </c>
      <c r="N14" s="4" t="s">
        <v>55</v>
      </c>
    </row>
    <row r="15" spans="1:14" x14ac:dyDescent="0.15">
      <c r="A15" s="226" t="s">
        <v>37</v>
      </c>
      <c r="B15" s="227"/>
      <c r="C15" s="234" t="s">
        <v>49</v>
      </c>
      <c r="D15" s="235"/>
      <c r="E15" s="17" t="s">
        <v>29</v>
      </c>
      <c r="F15" s="2" t="s">
        <v>9</v>
      </c>
      <c r="G15" s="3" t="s">
        <v>55</v>
      </c>
      <c r="H15" s="226" t="s">
        <v>37</v>
      </c>
      <c r="I15" s="227"/>
      <c r="J15" s="234" t="s">
        <v>49</v>
      </c>
      <c r="K15" s="235"/>
      <c r="L15" s="17" t="s">
        <v>29</v>
      </c>
      <c r="M15" s="2" t="s">
        <v>9</v>
      </c>
      <c r="N15" s="4" t="s">
        <v>55</v>
      </c>
    </row>
    <row r="16" spans="1:14" x14ac:dyDescent="0.15">
      <c r="A16" s="226" t="s">
        <v>38</v>
      </c>
      <c r="B16" s="227"/>
      <c r="C16" s="234" t="s">
        <v>50</v>
      </c>
      <c r="D16" s="235"/>
      <c r="E16" s="17" t="s">
        <v>29</v>
      </c>
      <c r="F16" s="2" t="s">
        <v>9</v>
      </c>
      <c r="G16" s="3" t="s">
        <v>55</v>
      </c>
      <c r="H16" s="226" t="s">
        <v>38</v>
      </c>
      <c r="I16" s="227"/>
      <c r="J16" s="234" t="s">
        <v>50</v>
      </c>
      <c r="K16" s="235"/>
      <c r="L16" s="17" t="s">
        <v>29</v>
      </c>
      <c r="M16" s="2" t="s">
        <v>9</v>
      </c>
      <c r="N16" s="4" t="s">
        <v>55</v>
      </c>
    </row>
    <row r="17" spans="1:14" x14ac:dyDescent="0.15">
      <c r="A17" s="226" t="s">
        <v>39</v>
      </c>
      <c r="B17" s="227"/>
      <c r="C17" s="234" t="s">
        <v>51</v>
      </c>
      <c r="D17" s="235"/>
      <c r="E17" s="17" t="s">
        <v>29</v>
      </c>
      <c r="F17" s="2" t="s">
        <v>9</v>
      </c>
      <c r="G17" s="3" t="s">
        <v>55</v>
      </c>
      <c r="H17" s="226" t="s">
        <v>39</v>
      </c>
      <c r="I17" s="227"/>
      <c r="J17" s="234" t="s">
        <v>51</v>
      </c>
      <c r="K17" s="235"/>
      <c r="L17" s="17" t="s">
        <v>29</v>
      </c>
      <c r="M17" s="2" t="s">
        <v>9</v>
      </c>
      <c r="N17" s="4" t="s">
        <v>55</v>
      </c>
    </row>
    <row r="18" spans="1:14" x14ac:dyDescent="0.15">
      <c r="A18" s="226" t="s">
        <v>40</v>
      </c>
      <c r="B18" s="227"/>
      <c r="C18" s="234" t="s">
        <v>52</v>
      </c>
      <c r="D18" s="235"/>
      <c r="E18" s="17" t="s">
        <v>29</v>
      </c>
      <c r="F18" s="2" t="s">
        <v>9</v>
      </c>
      <c r="G18" s="3" t="s">
        <v>55</v>
      </c>
      <c r="H18" s="226" t="s">
        <v>40</v>
      </c>
      <c r="I18" s="227"/>
      <c r="J18" s="234" t="s">
        <v>52</v>
      </c>
      <c r="K18" s="235"/>
      <c r="L18" s="17" t="s">
        <v>29</v>
      </c>
      <c r="M18" s="2" t="s">
        <v>9</v>
      </c>
      <c r="N18" s="4" t="s">
        <v>55</v>
      </c>
    </row>
    <row r="19" spans="1:14" x14ac:dyDescent="0.15">
      <c r="A19" s="250" t="s">
        <v>41</v>
      </c>
      <c r="B19" s="251"/>
      <c r="C19" s="252" t="s">
        <v>53</v>
      </c>
      <c r="D19" s="253"/>
      <c r="E19" s="30" t="s">
        <v>29</v>
      </c>
      <c r="F19" s="35" t="s">
        <v>9</v>
      </c>
      <c r="G19" s="31" t="s">
        <v>55</v>
      </c>
      <c r="H19" s="250" t="s">
        <v>41</v>
      </c>
      <c r="I19" s="251"/>
      <c r="J19" s="252" t="s">
        <v>53</v>
      </c>
      <c r="K19" s="253"/>
      <c r="L19" s="30" t="s">
        <v>29</v>
      </c>
      <c r="M19" s="35" t="s">
        <v>9</v>
      </c>
      <c r="N19" s="32" t="s">
        <v>55</v>
      </c>
    </row>
    <row r="20" spans="1:14" x14ac:dyDescent="0.15">
      <c r="A20" s="226" t="s">
        <v>42</v>
      </c>
      <c r="B20" s="227"/>
      <c r="C20" s="234" t="s">
        <v>54</v>
      </c>
      <c r="D20" s="235"/>
      <c r="E20" s="17" t="s">
        <v>29</v>
      </c>
      <c r="F20" s="2" t="s">
        <v>9</v>
      </c>
      <c r="G20" s="3" t="s">
        <v>55</v>
      </c>
      <c r="H20" s="226" t="s">
        <v>42</v>
      </c>
      <c r="I20" s="227"/>
      <c r="J20" s="234" t="s">
        <v>54</v>
      </c>
      <c r="K20" s="235"/>
      <c r="L20" s="17" t="s">
        <v>29</v>
      </c>
      <c r="M20" s="2" t="s">
        <v>9</v>
      </c>
      <c r="N20" s="4" t="s">
        <v>55</v>
      </c>
    </row>
    <row r="21" spans="1:14" x14ac:dyDescent="0.15">
      <c r="A21" s="226"/>
      <c r="B21" s="227"/>
      <c r="C21" s="228"/>
      <c r="D21" s="227"/>
      <c r="E21" s="17"/>
      <c r="F21" s="2"/>
      <c r="G21" s="3"/>
      <c r="H21" s="226"/>
      <c r="I21" s="227"/>
      <c r="J21" s="228"/>
      <c r="K21" s="227"/>
      <c r="L21" s="17"/>
      <c r="M21" s="2"/>
      <c r="N21" s="4"/>
    </row>
    <row r="22" spans="1:14" x14ac:dyDescent="0.15">
      <c r="A22" s="27"/>
      <c r="B22" s="28"/>
      <c r="C22" s="29"/>
      <c r="D22" s="28"/>
      <c r="E22" s="17"/>
      <c r="F22" s="2"/>
      <c r="G22" s="3"/>
      <c r="H22" s="27"/>
      <c r="I22" s="28"/>
      <c r="J22" s="29"/>
      <c r="K22" s="28"/>
      <c r="L22" s="17"/>
      <c r="M22" s="2"/>
      <c r="N22" s="4"/>
    </row>
    <row r="23" spans="1:14" x14ac:dyDescent="0.15">
      <c r="A23" s="27"/>
      <c r="B23" s="28"/>
      <c r="C23" s="29"/>
      <c r="D23" s="28"/>
      <c r="E23" s="17"/>
      <c r="F23" s="2"/>
      <c r="G23" s="3"/>
      <c r="H23" s="27"/>
      <c r="I23" s="28"/>
      <c r="J23" s="29"/>
      <c r="K23" s="28"/>
      <c r="L23" s="17"/>
      <c r="M23" s="2"/>
      <c r="N23" s="4"/>
    </row>
    <row r="24" spans="1:14" x14ac:dyDescent="0.15">
      <c r="A24" s="27"/>
      <c r="B24" s="28"/>
      <c r="C24" s="29"/>
      <c r="D24" s="28"/>
      <c r="E24" s="17"/>
      <c r="F24" s="2"/>
      <c r="G24" s="3"/>
      <c r="H24" s="27"/>
      <c r="I24" s="28"/>
      <c r="J24" s="29"/>
      <c r="K24" s="28"/>
      <c r="L24" s="17"/>
      <c r="M24" s="2"/>
      <c r="N24" s="4"/>
    </row>
    <row r="25" spans="1:14" x14ac:dyDescent="0.15">
      <c r="A25" s="226"/>
      <c r="B25" s="227"/>
      <c r="C25" s="228"/>
      <c r="D25" s="227"/>
      <c r="E25" s="17"/>
      <c r="F25" s="2"/>
      <c r="G25" s="3"/>
      <c r="H25" s="226"/>
      <c r="I25" s="227"/>
      <c r="J25" s="228"/>
      <c r="K25" s="227"/>
      <c r="L25" s="17"/>
      <c r="M25" s="2"/>
      <c r="N25" s="4"/>
    </row>
    <row r="26" spans="1:14" x14ac:dyDescent="0.15">
      <c r="A26" s="226"/>
      <c r="B26" s="227"/>
      <c r="C26" s="228"/>
      <c r="D26" s="227"/>
      <c r="E26" s="17"/>
      <c r="F26" s="2"/>
      <c r="G26" s="3"/>
      <c r="H26" s="226"/>
      <c r="I26" s="227"/>
      <c r="J26" s="228"/>
      <c r="K26" s="227"/>
      <c r="L26" s="17"/>
      <c r="M26" s="2"/>
      <c r="N26" s="4"/>
    </row>
    <row r="27" spans="1:14" x14ac:dyDescent="0.15">
      <c r="A27" s="226"/>
      <c r="B27" s="227"/>
      <c r="C27" s="228"/>
      <c r="D27" s="227"/>
      <c r="E27" s="17"/>
      <c r="F27" s="2"/>
      <c r="G27" s="3"/>
      <c r="H27" s="226"/>
      <c r="I27" s="227"/>
      <c r="J27" s="228"/>
      <c r="K27" s="227"/>
      <c r="L27" s="17"/>
      <c r="M27" s="2"/>
      <c r="N27" s="4"/>
    </row>
    <row r="28" spans="1:14" x14ac:dyDescent="0.15">
      <c r="A28" s="226"/>
      <c r="B28" s="227"/>
      <c r="C28" s="228"/>
      <c r="D28" s="227"/>
      <c r="E28" s="17"/>
      <c r="F28" s="2"/>
      <c r="G28" s="3"/>
      <c r="H28" s="226"/>
      <c r="I28" s="227"/>
      <c r="J28" s="228"/>
      <c r="K28" s="227"/>
      <c r="L28" s="17"/>
      <c r="M28" s="2"/>
      <c r="N28" s="4"/>
    </row>
    <row r="29" spans="1:14" x14ac:dyDescent="0.15">
      <c r="A29" s="226"/>
      <c r="B29" s="227"/>
      <c r="C29" s="228"/>
      <c r="D29" s="227"/>
      <c r="E29" s="17"/>
      <c r="F29" s="2"/>
      <c r="G29" s="3"/>
      <c r="H29" s="226"/>
      <c r="I29" s="227"/>
      <c r="J29" s="228"/>
      <c r="K29" s="227"/>
      <c r="L29" s="17"/>
      <c r="M29" s="2"/>
      <c r="N29" s="4"/>
    </row>
    <row r="30" spans="1:14" x14ac:dyDescent="0.15">
      <c r="A30" s="226"/>
      <c r="B30" s="227"/>
      <c r="C30" s="228"/>
      <c r="D30" s="227"/>
      <c r="E30" s="17"/>
      <c r="F30" s="2"/>
      <c r="G30" s="3"/>
      <c r="H30" s="226"/>
      <c r="I30" s="227"/>
      <c r="J30" s="228"/>
      <c r="K30" s="227"/>
      <c r="L30" s="17"/>
      <c r="M30" s="2"/>
      <c r="N30" s="4"/>
    </row>
    <row r="31" spans="1:14" ht="14.25" thickBot="1" x14ac:dyDescent="0.2">
      <c r="A31" s="231"/>
      <c r="B31" s="230"/>
      <c r="C31" s="229"/>
      <c r="D31" s="230"/>
      <c r="E31" s="18"/>
      <c r="F31" s="10"/>
      <c r="G31" s="11"/>
      <c r="H31" s="231"/>
      <c r="I31" s="230"/>
      <c r="J31" s="229"/>
      <c r="K31" s="230"/>
      <c r="L31" s="18"/>
      <c r="M31" s="10"/>
      <c r="N31" s="12"/>
    </row>
    <row r="32" spans="1:14" x14ac:dyDescent="0.15">
      <c r="A32" s="238"/>
      <c r="B32" s="238"/>
      <c r="C32" s="238"/>
      <c r="D32" s="238"/>
    </row>
    <row r="33" spans="1:12" x14ac:dyDescent="0.15">
      <c r="A33" s="24"/>
      <c r="B33" s="24"/>
      <c r="C33" s="24"/>
      <c r="D33" s="24"/>
      <c r="G33" s="14" t="s">
        <v>10</v>
      </c>
      <c r="H33" s="225" t="s">
        <v>204</v>
      </c>
      <c r="I33" s="225"/>
      <c r="J33" s="225" t="s">
        <v>20</v>
      </c>
      <c r="K33" s="225"/>
    </row>
    <row r="34" spans="1:12" x14ac:dyDescent="0.15">
      <c r="A34" s="24"/>
      <c r="B34" s="24"/>
      <c r="C34" s="24"/>
      <c r="D34" s="24"/>
      <c r="G34" s="14" t="s">
        <v>11</v>
      </c>
      <c r="H34" s="225" t="s">
        <v>204</v>
      </c>
      <c r="I34" s="225"/>
      <c r="J34" s="225" t="s">
        <v>20</v>
      </c>
      <c r="K34" s="225"/>
    </row>
    <row r="35" spans="1:12" x14ac:dyDescent="0.15">
      <c r="L35" s="39"/>
    </row>
    <row r="36" spans="1:12" s="33" customFormat="1" ht="12" x14ac:dyDescent="0.15">
      <c r="E36" s="34" t="s">
        <v>205</v>
      </c>
      <c r="F36" s="34"/>
      <c r="G36" s="34"/>
      <c r="H36" s="34"/>
      <c r="I36" s="40"/>
      <c r="J36" s="40"/>
      <c r="K36" s="40"/>
      <c r="L36" s="40"/>
    </row>
    <row r="37" spans="1:12" s="33" customFormat="1" ht="12" x14ac:dyDescent="0.15">
      <c r="E37" s="34" t="s">
        <v>206</v>
      </c>
      <c r="F37" s="34"/>
      <c r="G37" s="34"/>
      <c r="H37" s="34"/>
      <c r="I37" s="40"/>
      <c r="J37" s="40"/>
      <c r="K37" s="40"/>
      <c r="L37" s="40"/>
    </row>
    <row r="38" spans="1:12" s="33" customFormat="1" ht="12" x14ac:dyDescent="0.15"/>
    <row r="39" spans="1:12" s="33" customFormat="1" ht="12" x14ac:dyDescent="0.15">
      <c r="E39" s="33" t="s">
        <v>210</v>
      </c>
    </row>
  </sheetData>
  <mergeCells count="108">
    <mergeCell ref="C29:D29"/>
    <mergeCell ref="J25:K25"/>
    <mergeCell ref="A25:B25"/>
    <mergeCell ref="H25:I25"/>
    <mergeCell ref="C25:D25"/>
    <mergeCell ref="J28:K28"/>
    <mergeCell ref="J26:K26"/>
    <mergeCell ref="J27:K27"/>
    <mergeCell ref="C9:D9"/>
    <mergeCell ref="C11:D11"/>
    <mergeCell ref="C14:D14"/>
    <mergeCell ref="A26:B26"/>
    <mergeCell ref="A27:B27"/>
    <mergeCell ref="A9:B9"/>
    <mergeCell ref="C12:D12"/>
    <mergeCell ref="A13:B13"/>
    <mergeCell ref="A15:B15"/>
    <mergeCell ref="A10:B10"/>
    <mergeCell ref="A11:B11"/>
    <mergeCell ref="A12:B12"/>
    <mergeCell ref="A14:B14"/>
    <mergeCell ref="C13:D13"/>
    <mergeCell ref="C15:D15"/>
    <mergeCell ref="C10:D10"/>
    <mergeCell ref="A19:B19"/>
    <mergeCell ref="C19:D19"/>
    <mergeCell ref="H19:I19"/>
    <mergeCell ref="J19:K19"/>
    <mergeCell ref="C18:D18"/>
    <mergeCell ref="H18:I18"/>
    <mergeCell ref="A18:B18"/>
    <mergeCell ref="J20:K20"/>
    <mergeCell ref="A21:B21"/>
    <mergeCell ref="C21:D21"/>
    <mergeCell ref="H21:I21"/>
    <mergeCell ref="J21:K21"/>
    <mergeCell ref="A20:B20"/>
    <mergeCell ref="H20:I20"/>
    <mergeCell ref="C20:D20"/>
    <mergeCell ref="C28:D28"/>
    <mergeCell ref="A30:B30"/>
    <mergeCell ref="H13:I13"/>
    <mergeCell ref="A3:G3"/>
    <mergeCell ref="H3:N3"/>
    <mergeCell ref="A4:B4"/>
    <mergeCell ref="C4:D4"/>
    <mergeCell ref="H4:I4"/>
    <mergeCell ref="J4:K4"/>
    <mergeCell ref="A7:B7"/>
    <mergeCell ref="A8:B8"/>
    <mergeCell ref="C5:D5"/>
    <mergeCell ref="C6:D6"/>
    <mergeCell ref="C7:D7"/>
    <mergeCell ref="C8:D8"/>
    <mergeCell ref="J16:K16"/>
    <mergeCell ref="A17:B17"/>
    <mergeCell ref="C17:D17"/>
    <mergeCell ref="H17:I17"/>
    <mergeCell ref="J17:K17"/>
    <mergeCell ref="C16:D16"/>
    <mergeCell ref="A16:B16"/>
    <mergeCell ref="H16:I16"/>
    <mergeCell ref="J18:K18"/>
    <mergeCell ref="H12:I12"/>
    <mergeCell ref="H5:I5"/>
    <mergeCell ref="H6:I6"/>
    <mergeCell ref="H7:I7"/>
    <mergeCell ref="H11:I11"/>
    <mergeCell ref="H8:I8"/>
    <mergeCell ref="H9:I9"/>
    <mergeCell ref="H10:I10"/>
    <mergeCell ref="A32:B32"/>
    <mergeCell ref="C32:D32"/>
    <mergeCell ref="C31:D31"/>
    <mergeCell ref="A31:B31"/>
    <mergeCell ref="H15:I15"/>
    <mergeCell ref="H14:I14"/>
    <mergeCell ref="H27:I27"/>
    <mergeCell ref="H26:I26"/>
    <mergeCell ref="H29:I29"/>
    <mergeCell ref="C27:D27"/>
    <mergeCell ref="A5:B5"/>
    <mergeCell ref="A6:B6"/>
    <mergeCell ref="C30:D30"/>
    <mergeCell ref="C26:D26"/>
    <mergeCell ref="A28:B28"/>
    <mergeCell ref="A29:B29"/>
    <mergeCell ref="J5:K5"/>
    <mergeCell ref="J12:K12"/>
    <mergeCell ref="J13:K13"/>
    <mergeCell ref="J15:K15"/>
    <mergeCell ref="J11:K11"/>
    <mergeCell ref="J14:K14"/>
    <mergeCell ref="J6:K6"/>
    <mergeCell ref="J7:K7"/>
    <mergeCell ref="J10:K10"/>
    <mergeCell ref="J9:K9"/>
    <mergeCell ref="J8:K8"/>
    <mergeCell ref="H34:I34"/>
    <mergeCell ref="H33:I33"/>
    <mergeCell ref="H28:I28"/>
    <mergeCell ref="J29:K29"/>
    <mergeCell ref="J34:K34"/>
    <mergeCell ref="J30:K30"/>
    <mergeCell ref="J31:K31"/>
    <mergeCell ref="J33:K33"/>
    <mergeCell ref="H30:I30"/>
    <mergeCell ref="H31:I31"/>
  </mergeCells>
  <phoneticPr fontId="2"/>
  <pageMargins left="0.78740157480314965" right="0.78740157480314965" top="0.98425196850393704" bottom="0.59055118110236227" header="0.51181102362204722" footer="0.51181102362204722"/>
  <pageSetup paperSize="9" scale="93" fitToHeight="12" orientation="landscape" horizontalDpi="300" r:id="rId1"/>
  <headerFooter alignWithMargins="0"/>
  <rowBreaks count="1" manualBreakCount="1">
    <brk id="40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view="pageBreakPreview" topLeftCell="A2" zoomScaleNormal="100" zoomScaleSheetLayoutView="100" workbookViewId="0">
      <selection activeCell="G42" sqref="G42"/>
    </sheetView>
  </sheetViews>
  <sheetFormatPr defaultRowHeight="13.5" x14ac:dyDescent="0.15"/>
  <cols>
    <col min="1" max="1" width="6.875" style="20" customWidth="1"/>
    <col min="2" max="2" width="4.625" style="20" customWidth="1"/>
    <col min="3" max="3" width="8.125" style="20" customWidth="1"/>
    <col min="4" max="4" width="5.125" style="20" customWidth="1"/>
    <col min="5" max="5" width="20.625" style="25" customWidth="1"/>
    <col min="6" max="6" width="10.625" style="20" customWidth="1"/>
    <col min="7" max="7" width="12.375" style="20" customWidth="1"/>
    <col min="8" max="8" width="6.875" style="20" customWidth="1"/>
    <col min="9" max="9" width="4.625" style="20" customWidth="1"/>
    <col min="10" max="10" width="9" style="20"/>
    <col min="11" max="11" width="4.625" style="20" customWidth="1"/>
    <col min="12" max="12" width="20.625" style="25" customWidth="1"/>
    <col min="13" max="13" width="10.625" style="20" customWidth="1"/>
    <col min="14" max="14" width="12.375" style="20" customWidth="1"/>
    <col min="15" max="16384" width="9" style="20"/>
  </cols>
  <sheetData>
    <row r="1" spans="1:14" x14ac:dyDescent="0.15">
      <c r="A1" s="20" t="s">
        <v>0</v>
      </c>
    </row>
    <row r="2" spans="1:14" ht="14.25" thickBot="1" x14ac:dyDescent="0.2">
      <c r="A2" s="20" t="s">
        <v>1</v>
      </c>
    </row>
    <row r="3" spans="1:14" ht="13.5" customHeight="1" thickBot="1" x14ac:dyDescent="0.2">
      <c r="A3" s="239" t="s">
        <v>2</v>
      </c>
      <c r="B3" s="240"/>
      <c r="C3" s="240"/>
      <c r="D3" s="240"/>
      <c r="E3" s="240"/>
      <c r="F3" s="240"/>
      <c r="G3" s="241"/>
      <c r="H3" s="239" t="s">
        <v>3</v>
      </c>
      <c r="I3" s="240"/>
      <c r="J3" s="240"/>
      <c r="K3" s="240"/>
      <c r="L3" s="240"/>
      <c r="M3" s="240"/>
      <c r="N3" s="241"/>
    </row>
    <row r="4" spans="1:14" ht="32.25" customHeight="1" thickBot="1" x14ac:dyDescent="0.2">
      <c r="A4" s="242" t="s">
        <v>4</v>
      </c>
      <c r="B4" s="243"/>
      <c r="C4" s="244" t="s">
        <v>5</v>
      </c>
      <c r="D4" s="245"/>
      <c r="E4" s="22" t="s">
        <v>6</v>
      </c>
      <c r="F4" s="22" t="s">
        <v>7</v>
      </c>
      <c r="G4" s="1" t="s">
        <v>8</v>
      </c>
      <c r="H4" s="242" t="s">
        <v>4</v>
      </c>
      <c r="I4" s="243"/>
      <c r="J4" s="244" t="s">
        <v>5</v>
      </c>
      <c r="K4" s="245"/>
      <c r="L4" s="22" t="s">
        <v>6</v>
      </c>
      <c r="M4" s="22" t="s">
        <v>7</v>
      </c>
      <c r="N4" s="1" t="s">
        <v>8</v>
      </c>
    </row>
    <row r="5" spans="1:14" x14ac:dyDescent="0.15">
      <c r="A5" s="236" t="s">
        <v>56</v>
      </c>
      <c r="B5" s="233"/>
      <c r="C5" s="232" t="s">
        <v>61</v>
      </c>
      <c r="D5" s="233"/>
      <c r="E5" s="19" t="s">
        <v>29</v>
      </c>
      <c r="F5" s="5" t="s">
        <v>9</v>
      </c>
      <c r="G5" s="8" t="s">
        <v>12</v>
      </c>
      <c r="H5" s="236" t="s">
        <v>56</v>
      </c>
      <c r="I5" s="233"/>
      <c r="J5" s="232" t="s">
        <v>61</v>
      </c>
      <c r="K5" s="233"/>
      <c r="L5" s="19" t="s">
        <v>29</v>
      </c>
      <c r="M5" s="5" t="s">
        <v>9</v>
      </c>
      <c r="N5" s="9" t="s">
        <v>12</v>
      </c>
    </row>
    <row r="6" spans="1:14" x14ac:dyDescent="0.15">
      <c r="A6" s="226" t="s">
        <v>57</v>
      </c>
      <c r="B6" s="227"/>
      <c r="C6" s="234" t="s">
        <v>62</v>
      </c>
      <c r="D6" s="235"/>
      <c r="E6" s="17" t="s">
        <v>29</v>
      </c>
      <c r="F6" s="2" t="s">
        <v>9</v>
      </c>
      <c r="G6" s="4" t="s">
        <v>22</v>
      </c>
      <c r="H6" s="226" t="s">
        <v>57</v>
      </c>
      <c r="I6" s="227"/>
      <c r="J6" s="234" t="s">
        <v>62</v>
      </c>
      <c r="K6" s="235"/>
      <c r="L6" s="17" t="s">
        <v>29</v>
      </c>
      <c r="M6" s="2" t="s">
        <v>9</v>
      </c>
      <c r="N6" s="4" t="s">
        <v>22</v>
      </c>
    </row>
    <row r="7" spans="1:14" s="13" customFormat="1" x14ac:dyDescent="0.15">
      <c r="A7" s="237" t="s">
        <v>58</v>
      </c>
      <c r="B7" s="235"/>
      <c r="C7" s="234" t="s">
        <v>63</v>
      </c>
      <c r="D7" s="235"/>
      <c r="E7" s="17" t="s">
        <v>29</v>
      </c>
      <c r="F7" s="2" t="s">
        <v>9</v>
      </c>
      <c r="G7" s="4" t="s">
        <v>22</v>
      </c>
      <c r="H7" s="237" t="s">
        <v>58</v>
      </c>
      <c r="I7" s="235"/>
      <c r="J7" s="234" t="s">
        <v>63</v>
      </c>
      <c r="K7" s="235"/>
      <c r="L7" s="17" t="s">
        <v>29</v>
      </c>
      <c r="M7" s="2" t="s">
        <v>9</v>
      </c>
      <c r="N7" s="4" t="s">
        <v>22</v>
      </c>
    </row>
    <row r="8" spans="1:14" s="13" customFormat="1" x14ac:dyDescent="0.15">
      <c r="A8" s="237" t="s">
        <v>59</v>
      </c>
      <c r="B8" s="235"/>
      <c r="C8" s="234" t="s">
        <v>64</v>
      </c>
      <c r="D8" s="235"/>
      <c r="E8" s="17" t="s">
        <v>29</v>
      </c>
      <c r="F8" s="2" t="s">
        <v>9</v>
      </c>
      <c r="G8" s="4" t="s">
        <v>22</v>
      </c>
      <c r="H8" s="237" t="s">
        <v>59</v>
      </c>
      <c r="I8" s="235"/>
      <c r="J8" s="234" t="s">
        <v>64</v>
      </c>
      <c r="K8" s="235"/>
      <c r="L8" s="17" t="s">
        <v>29</v>
      </c>
      <c r="M8" s="2" t="s">
        <v>9</v>
      </c>
      <c r="N8" s="4" t="s">
        <v>22</v>
      </c>
    </row>
    <row r="9" spans="1:14" s="13" customFormat="1" x14ac:dyDescent="0.15">
      <c r="A9" s="237" t="s">
        <v>60</v>
      </c>
      <c r="B9" s="235"/>
      <c r="C9" s="228" t="s">
        <v>65</v>
      </c>
      <c r="D9" s="227"/>
      <c r="E9" s="17" t="s">
        <v>29</v>
      </c>
      <c r="F9" s="2" t="s">
        <v>9</v>
      </c>
      <c r="G9" s="4" t="s">
        <v>22</v>
      </c>
      <c r="H9" s="237" t="s">
        <v>60</v>
      </c>
      <c r="I9" s="235"/>
      <c r="J9" s="228" t="s">
        <v>65</v>
      </c>
      <c r="K9" s="227"/>
      <c r="L9" s="17" t="s">
        <v>29</v>
      </c>
      <c r="M9" s="2" t="s">
        <v>9</v>
      </c>
      <c r="N9" s="4" t="s">
        <v>22</v>
      </c>
    </row>
    <row r="10" spans="1:14" x14ac:dyDescent="0.15">
      <c r="A10" s="226" t="s">
        <v>66</v>
      </c>
      <c r="B10" s="227"/>
      <c r="C10" s="228" t="s">
        <v>68</v>
      </c>
      <c r="D10" s="227"/>
      <c r="E10" s="17" t="s">
        <v>29</v>
      </c>
      <c r="F10" s="2" t="s">
        <v>9</v>
      </c>
      <c r="G10" s="3" t="s">
        <v>55</v>
      </c>
      <c r="H10" s="226" t="s">
        <v>66</v>
      </c>
      <c r="I10" s="227"/>
      <c r="J10" s="228" t="s">
        <v>68</v>
      </c>
      <c r="K10" s="227"/>
      <c r="L10" s="17" t="s">
        <v>29</v>
      </c>
      <c r="M10" s="2" t="s">
        <v>9</v>
      </c>
      <c r="N10" s="4" t="s">
        <v>55</v>
      </c>
    </row>
    <row r="11" spans="1:14" x14ac:dyDescent="0.15">
      <c r="A11" s="226" t="s">
        <v>67</v>
      </c>
      <c r="B11" s="227"/>
      <c r="C11" s="228" t="s">
        <v>69</v>
      </c>
      <c r="D11" s="227"/>
      <c r="E11" s="17" t="s">
        <v>29</v>
      </c>
      <c r="F11" s="2" t="s">
        <v>9</v>
      </c>
      <c r="G11" s="3" t="s">
        <v>55</v>
      </c>
      <c r="H11" s="226" t="s">
        <v>67</v>
      </c>
      <c r="I11" s="227"/>
      <c r="J11" s="228" t="s">
        <v>69</v>
      </c>
      <c r="K11" s="227"/>
      <c r="L11" s="17" t="s">
        <v>29</v>
      </c>
      <c r="M11" s="2" t="s">
        <v>9</v>
      </c>
      <c r="N11" s="4" t="s">
        <v>55</v>
      </c>
    </row>
    <row r="12" spans="1:14" x14ac:dyDescent="0.15">
      <c r="A12" s="226" t="s">
        <v>71</v>
      </c>
      <c r="B12" s="227"/>
      <c r="C12" s="228" t="s">
        <v>74</v>
      </c>
      <c r="D12" s="227"/>
      <c r="E12" s="17" t="s">
        <v>29</v>
      </c>
      <c r="F12" s="2" t="s">
        <v>9</v>
      </c>
      <c r="G12" s="3" t="s">
        <v>55</v>
      </c>
      <c r="H12" s="226" t="s">
        <v>71</v>
      </c>
      <c r="I12" s="227"/>
      <c r="J12" s="228" t="s">
        <v>74</v>
      </c>
      <c r="K12" s="227"/>
      <c r="L12" s="17" t="s">
        <v>29</v>
      </c>
      <c r="M12" s="2" t="s">
        <v>9</v>
      </c>
      <c r="N12" s="4" t="s">
        <v>55</v>
      </c>
    </row>
    <row r="13" spans="1:14" x14ac:dyDescent="0.15">
      <c r="A13" s="226" t="s">
        <v>72</v>
      </c>
      <c r="B13" s="227"/>
      <c r="C13" s="228" t="s">
        <v>75</v>
      </c>
      <c r="D13" s="227"/>
      <c r="E13" s="17" t="s">
        <v>29</v>
      </c>
      <c r="F13" s="2" t="s">
        <v>9</v>
      </c>
      <c r="G13" s="3" t="s">
        <v>55</v>
      </c>
      <c r="H13" s="226" t="s">
        <v>72</v>
      </c>
      <c r="I13" s="227"/>
      <c r="J13" s="228" t="s">
        <v>75</v>
      </c>
      <c r="K13" s="227"/>
      <c r="L13" s="17" t="s">
        <v>29</v>
      </c>
      <c r="M13" s="2" t="s">
        <v>9</v>
      </c>
      <c r="N13" s="4" t="s">
        <v>55</v>
      </c>
    </row>
    <row r="14" spans="1:14" s="13" customFormat="1" x14ac:dyDescent="0.15">
      <c r="A14" s="226" t="s">
        <v>73</v>
      </c>
      <c r="B14" s="227"/>
      <c r="C14" s="228" t="s">
        <v>76</v>
      </c>
      <c r="D14" s="227"/>
      <c r="E14" s="17" t="s">
        <v>29</v>
      </c>
      <c r="F14" s="2" t="s">
        <v>9</v>
      </c>
      <c r="G14" s="3" t="s">
        <v>55</v>
      </c>
      <c r="H14" s="226" t="s">
        <v>73</v>
      </c>
      <c r="I14" s="227"/>
      <c r="J14" s="228" t="s">
        <v>76</v>
      </c>
      <c r="K14" s="227"/>
      <c r="L14" s="17" t="s">
        <v>29</v>
      </c>
      <c r="M14" s="2" t="s">
        <v>9</v>
      </c>
      <c r="N14" s="4" t="s">
        <v>55</v>
      </c>
    </row>
    <row r="15" spans="1:14" x14ac:dyDescent="0.15">
      <c r="A15" s="226"/>
      <c r="B15" s="227"/>
      <c r="C15" s="228"/>
      <c r="D15" s="227"/>
      <c r="E15" s="17"/>
      <c r="F15" s="2"/>
      <c r="G15" s="3"/>
      <c r="H15" s="226"/>
      <c r="I15" s="227"/>
      <c r="J15" s="228"/>
      <c r="K15" s="227"/>
      <c r="L15" s="17"/>
      <c r="M15" s="2"/>
      <c r="N15" s="4"/>
    </row>
    <row r="16" spans="1:14" x14ac:dyDescent="0.15">
      <c r="A16" s="226"/>
      <c r="B16" s="227"/>
      <c r="C16" s="228"/>
      <c r="D16" s="227"/>
      <c r="E16" s="17"/>
      <c r="F16" s="2"/>
      <c r="G16" s="3"/>
      <c r="H16" s="226"/>
      <c r="I16" s="227"/>
      <c r="J16" s="228"/>
      <c r="K16" s="227"/>
      <c r="L16" s="17"/>
      <c r="M16" s="2"/>
      <c r="N16" s="4"/>
    </row>
    <row r="17" spans="1:14" x14ac:dyDescent="0.15">
      <c r="A17" s="226"/>
      <c r="B17" s="227"/>
      <c r="C17" s="228"/>
      <c r="D17" s="227"/>
      <c r="E17" s="17"/>
      <c r="F17" s="2"/>
      <c r="G17" s="3"/>
      <c r="H17" s="226"/>
      <c r="I17" s="227"/>
      <c r="J17" s="228"/>
      <c r="K17" s="227"/>
      <c r="L17" s="17"/>
      <c r="M17" s="2"/>
      <c r="N17" s="4"/>
    </row>
    <row r="18" spans="1:14" x14ac:dyDescent="0.15">
      <c r="A18" s="226"/>
      <c r="B18" s="227"/>
      <c r="C18" s="228"/>
      <c r="D18" s="227"/>
      <c r="E18" s="17"/>
      <c r="F18" s="2"/>
      <c r="G18" s="3"/>
      <c r="H18" s="226"/>
      <c r="I18" s="227"/>
      <c r="J18" s="228"/>
      <c r="K18" s="227"/>
      <c r="L18" s="17"/>
      <c r="M18" s="2"/>
      <c r="N18" s="4"/>
    </row>
    <row r="19" spans="1:14" x14ac:dyDescent="0.15">
      <c r="A19" s="226"/>
      <c r="B19" s="227"/>
      <c r="C19" s="228"/>
      <c r="D19" s="227"/>
      <c r="E19" s="17"/>
      <c r="F19" s="2"/>
      <c r="G19" s="3"/>
      <c r="H19" s="226"/>
      <c r="I19" s="227"/>
      <c r="J19" s="228"/>
      <c r="K19" s="227"/>
      <c r="L19" s="17"/>
      <c r="M19" s="2"/>
      <c r="N19" s="4"/>
    </row>
    <row r="20" spans="1:14" x14ac:dyDescent="0.15">
      <c r="A20" s="226"/>
      <c r="B20" s="227"/>
      <c r="C20" s="228"/>
      <c r="D20" s="227"/>
      <c r="E20" s="17"/>
      <c r="F20" s="2"/>
      <c r="G20" s="3"/>
      <c r="H20" s="226"/>
      <c r="I20" s="227"/>
      <c r="J20" s="228"/>
      <c r="K20" s="227"/>
      <c r="L20" s="17"/>
      <c r="M20" s="2"/>
      <c r="N20" s="4"/>
    </row>
    <row r="21" spans="1:14" x14ac:dyDescent="0.15">
      <c r="A21" s="226"/>
      <c r="B21" s="227"/>
      <c r="C21" s="228"/>
      <c r="D21" s="227"/>
      <c r="E21" s="17"/>
      <c r="F21" s="2"/>
      <c r="G21" s="3"/>
      <c r="H21" s="226"/>
      <c r="I21" s="227"/>
      <c r="J21" s="228"/>
      <c r="K21" s="227"/>
      <c r="L21" s="17"/>
      <c r="M21" s="2"/>
      <c r="N21" s="4"/>
    </row>
    <row r="22" spans="1:14" x14ac:dyDescent="0.15">
      <c r="A22" s="226"/>
      <c r="B22" s="227"/>
      <c r="C22" s="228"/>
      <c r="D22" s="227"/>
      <c r="E22" s="17"/>
      <c r="F22" s="2"/>
      <c r="G22" s="3"/>
      <c r="H22" s="226"/>
      <c r="I22" s="227"/>
      <c r="J22" s="228"/>
      <c r="K22" s="227"/>
      <c r="L22" s="17"/>
      <c r="M22" s="2"/>
      <c r="N22" s="4"/>
    </row>
    <row r="23" spans="1:14" x14ac:dyDescent="0.15">
      <c r="A23" s="226"/>
      <c r="B23" s="227"/>
      <c r="C23" s="228"/>
      <c r="D23" s="227"/>
      <c r="E23" s="17"/>
      <c r="F23" s="2"/>
      <c r="G23" s="3"/>
      <c r="H23" s="226"/>
      <c r="I23" s="227"/>
      <c r="J23" s="228"/>
      <c r="K23" s="227"/>
      <c r="L23" s="17"/>
      <c r="M23" s="2"/>
      <c r="N23" s="4"/>
    </row>
    <row r="24" spans="1:14" x14ac:dyDescent="0.15">
      <c r="A24" s="226"/>
      <c r="B24" s="227"/>
      <c r="C24" s="228"/>
      <c r="D24" s="227"/>
      <c r="E24" s="17"/>
      <c r="F24" s="2"/>
      <c r="G24" s="3"/>
      <c r="H24" s="226"/>
      <c r="I24" s="227"/>
      <c r="J24" s="228"/>
      <c r="K24" s="227"/>
      <c r="L24" s="17"/>
      <c r="M24" s="2"/>
      <c r="N24" s="4"/>
    </row>
    <row r="25" spans="1:14" x14ac:dyDescent="0.15">
      <c r="A25" s="226"/>
      <c r="B25" s="227"/>
      <c r="C25" s="228"/>
      <c r="D25" s="227"/>
      <c r="E25" s="17"/>
      <c r="F25" s="2"/>
      <c r="G25" s="3"/>
      <c r="H25" s="226"/>
      <c r="I25" s="227"/>
      <c r="J25" s="228"/>
      <c r="K25" s="227"/>
      <c r="L25" s="17"/>
      <c r="M25" s="2"/>
      <c r="N25" s="4"/>
    </row>
    <row r="26" spans="1:14" x14ac:dyDescent="0.15">
      <c r="A26" s="226"/>
      <c r="B26" s="227"/>
      <c r="C26" s="228"/>
      <c r="D26" s="227"/>
      <c r="E26" s="17"/>
      <c r="F26" s="2"/>
      <c r="G26" s="3"/>
      <c r="H26" s="226"/>
      <c r="I26" s="227"/>
      <c r="J26" s="228"/>
      <c r="K26" s="227"/>
      <c r="L26" s="17"/>
      <c r="M26" s="2"/>
      <c r="N26" s="4"/>
    </row>
    <row r="27" spans="1:14" x14ac:dyDescent="0.15">
      <c r="A27" s="226"/>
      <c r="B27" s="227"/>
      <c r="C27" s="228"/>
      <c r="D27" s="227"/>
      <c r="E27" s="17"/>
      <c r="F27" s="2"/>
      <c r="G27" s="3"/>
      <c r="H27" s="226"/>
      <c r="I27" s="227"/>
      <c r="J27" s="228"/>
      <c r="K27" s="227"/>
      <c r="L27" s="17"/>
      <c r="M27" s="2"/>
      <c r="N27" s="4"/>
    </row>
    <row r="28" spans="1:14" x14ac:dyDescent="0.15">
      <c r="A28" s="226"/>
      <c r="B28" s="227"/>
      <c r="C28" s="228"/>
      <c r="D28" s="227"/>
      <c r="E28" s="17"/>
      <c r="F28" s="2"/>
      <c r="G28" s="3"/>
      <c r="H28" s="226"/>
      <c r="I28" s="227"/>
      <c r="J28" s="228"/>
      <c r="K28" s="227"/>
      <c r="L28" s="17"/>
      <c r="M28" s="2"/>
      <c r="N28" s="4"/>
    </row>
    <row r="29" spans="1:14" x14ac:dyDescent="0.15">
      <c r="A29" s="226"/>
      <c r="B29" s="227"/>
      <c r="C29" s="228"/>
      <c r="D29" s="227"/>
      <c r="E29" s="17"/>
      <c r="F29" s="2"/>
      <c r="G29" s="3"/>
      <c r="H29" s="226"/>
      <c r="I29" s="227"/>
      <c r="J29" s="228"/>
      <c r="K29" s="227"/>
      <c r="L29" s="17"/>
      <c r="M29" s="2"/>
      <c r="N29" s="4"/>
    </row>
    <row r="30" spans="1:14" x14ac:dyDescent="0.15">
      <c r="A30" s="226"/>
      <c r="B30" s="227"/>
      <c r="C30" s="228"/>
      <c r="D30" s="227"/>
      <c r="E30" s="17"/>
      <c r="F30" s="2"/>
      <c r="G30" s="3"/>
      <c r="H30" s="226"/>
      <c r="I30" s="227"/>
      <c r="J30" s="228"/>
      <c r="K30" s="227"/>
      <c r="L30" s="17"/>
      <c r="M30" s="2"/>
      <c r="N30" s="4"/>
    </row>
    <row r="31" spans="1:14" x14ac:dyDescent="0.15">
      <c r="A31" s="226"/>
      <c r="B31" s="227"/>
      <c r="C31" s="228"/>
      <c r="D31" s="227"/>
      <c r="E31" s="17"/>
      <c r="F31" s="2"/>
      <c r="G31" s="3"/>
      <c r="H31" s="226"/>
      <c r="I31" s="227"/>
      <c r="J31" s="228"/>
      <c r="K31" s="227"/>
      <c r="L31" s="17"/>
      <c r="M31" s="2"/>
      <c r="N31" s="4"/>
    </row>
    <row r="32" spans="1:14" x14ac:dyDescent="0.15">
      <c r="A32" s="226"/>
      <c r="B32" s="227"/>
      <c r="C32" s="228"/>
      <c r="D32" s="227"/>
      <c r="E32" s="17"/>
      <c r="F32" s="2"/>
      <c r="G32" s="3"/>
      <c r="H32" s="226"/>
      <c r="I32" s="227"/>
      <c r="J32" s="228"/>
      <c r="K32" s="227"/>
      <c r="L32" s="17"/>
      <c r="M32" s="2"/>
      <c r="N32" s="4"/>
    </row>
    <row r="33" spans="1:14" x14ac:dyDescent="0.15">
      <c r="A33" s="226"/>
      <c r="B33" s="227"/>
      <c r="C33" s="228"/>
      <c r="D33" s="227"/>
      <c r="E33" s="17"/>
      <c r="F33" s="2"/>
      <c r="G33" s="3"/>
      <c r="H33" s="226"/>
      <c r="I33" s="227"/>
      <c r="J33" s="228"/>
      <c r="K33" s="227"/>
      <c r="L33" s="17"/>
      <c r="M33" s="2"/>
      <c r="N33" s="4"/>
    </row>
    <row r="34" spans="1:14" x14ac:dyDescent="0.15">
      <c r="A34" s="226"/>
      <c r="B34" s="227"/>
      <c r="C34" s="228"/>
      <c r="D34" s="227"/>
      <c r="E34" s="17"/>
      <c r="F34" s="2"/>
      <c r="G34" s="3"/>
      <c r="H34" s="226"/>
      <c r="I34" s="227"/>
      <c r="J34" s="228"/>
      <c r="K34" s="227"/>
      <c r="L34" s="17"/>
      <c r="M34" s="2"/>
      <c r="N34" s="4"/>
    </row>
    <row r="35" spans="1:14" x14ac:dyDescent="0.15">
      <c r="A35" s="226"/>
      <c r="B35" s="227"/>
      <c r="C35" s="228"/>
      <c r="D35" s="227"/>
      <c r="E35" s="17"/>
      <c r="F35" s="2"/>
      <c r="G35" s="3"/>
      <c r="H35" s="226"/>
      <c r="I35" s="227"/>
      <c r="J35" s="228"/>
      <c r="K35" s="227"/>
      <c r="L35" s="17"/>
      <c r="M35" s="2"/>
      <c r="N35" s="4"/>
    </row>
    <row r="36" spans="1:14" x14ac:dyDescent="0.15">
      <c r="A36" s="226"/>
      <c r="B36" s="227"/>
      <c r="C36" s="228"/>
      <c r="D36" s="227"/>
      <c r="E36" s="17"/>
      <c r="F36" s="2"/>
      <c r="G36" s="3"/>
      <c r="H36" s="226"/>
      <c r="I36" s="227"/>
      <c r="J36" s="228"/>
      <c r="K36" s="227"/>
      <c r="L36" s="17"/>
      <c r="M36" s="2"/>
      <c r="N36" s="4"/>
    </row>
    <row r="37" spans="1:14" ht="14.25" thickBot="1" x14ac:dyDescent="0.2">
      <c r="A37" s="231"/>
      <c r="B37" s="230"/>
      <c r="C37" s="229"/>
      <c r="D37" s="230"/>
      <c r="E37" s="18"/>
      <c r="F37" s="10"/>
      <c r="G37" s="11"/>
      <c r="H37" s="231"/>
      <c r="I37" s="230"/>
      <c r="J37" s="229"/>
      <c r="K37" s="230"/>
      <c r="L37" s="18"/>
      <c r="M37" s="10"/>
      <c r="N37" s="12"/>
    </row>
    <row r="38" spans="1:14" x14ac:dyDescent="0.15">
      <c r="A38" s="254"/>
      <c r="B38" s="254"/>
      <c r="C38" s="254"/>
      <c r="D38" s="254"/>
    </row>
    <row r="39" spans="1:14" x14ac:dyDescent="0.15">
      <c r="A39" s="25"/>
      <c r="B39" s="25"/>
      <c r="C39" s="25"/>
      <c r="D39" s="25"/>
      <c r="G39" s="14" t="s">
        <v>10</v>
      </c>
      <c r="H39" s="225" t="s">
        <v>21</v>
      </c>
      <c r="I39" s="225"/>
      <c r="J39" s="225" t="s">
        <v>17</v>
      </c>
      <c r="K39" s="225"/>
    </row>
    <row r="40" spans="1:14" x14ac:dyDescent="0.15">
      <c r="A40" s="25"/>
      <c r="B40" s="25"/>
      <c r="C40" s="25"/>
      <c r="D40" s="25"/>
      <c r="G40" s="14" t="s">
        <v>11</v>
      </c>
      <c r="H40" s="225" t="s">
        <v>21</v>
      </c>
      <c r="I40" s="225"/>
      <c r="J40" s="225" t="s">
        <v>17</v>
      </c>
      <c r="K40" s="225"/>
    </row>
  </sheetData>
  <mergeCells count="144">
    <mergeCell ref="H25:I25"/>
    <mergeCell ref="J25:K25"/>
    <mergeCell ref="A24:B24"/>
    <mergeCell ref="J28:K28"/>
    <mergeCell ref="A32:B32"/>
    <mergeCell ref="A33:B33"/>
    <mergeCell ref="H26:I26"/>
    <mergeCell ref="J26:K26"/>
    <mergeCell ref="A27:B27"/>
    <mergeCell ref="C27:D27"/>
    <mergeCell ref="H27:I27"/>
    <mergeCell ref="J27:K27"/>
    <mergeCell ref="A31:B31"/>
    <mergeCell ref="H28:I28"/>
    <mergeCell ref="A29:B29"/>
    <mergeCell ref="A30:B30"/>
    <mergeCell ref="A28:B28"/>
    <mergeCell ref="C33:D33"/>
    <mergeCell ref="C24:D24"/>
    <mergeCell ref="C26:D26"/>
    <mergeCell ref="C28:D28"/>
    <mergeCell ref="C32:D32"/>
    <mergeCell ref="H24:I24"/>
    <mergeCell ref="H32:I32"/>
    <mergeCell ref="H21:I21"/>
    <mergeCell ref="J21:K21"/>
    <mergeCell ref="A20:B20"/>
    <mergeCell ref="J22:K22"/>
    <mergeCell ref="A23:B23"/>
    <mergeCell ref="C23:D23"/>
    <mergeCell ref="H23:I23"/>
    <mergeCell ref="J23:K23"/>
    <mergeCell ref="A22:B22"/>
    <mergeCell ref="C20:D20"/>
    <mergeCell ref="C22:D22"/>
    <mergeCell ref="H20:I20"/>
    <mergeCell ref="H22:I22"/>
    <mergeCell ref="C5:D5"/>
    <mergeCell ref="C6:D6"/>
    <mergeCell ref="C7:D7"/>
    <mergeCell ref="C8:D8"/>
    <mergeCell ref="A17:B17"/>
    <mergeCell ref="C17:D17"/>
    <mergeCell ref="H17:I17"/>
    <mergeCell ref="J17:K17"/>
    <mergeCell ref="J8:K8"/>
    <mergeCell ref="H8:I8"/>
    <mergeCell ref="A9:B9"/>
    <mergeCell ref="C16:D16"/>
    <mergeCell ref="H16:I16"/>
    <mergeCell ref="C12:D12"/>
    <mergeCell ref="C9:D9"/>
    <mergeCell ref="C11:D11"/>
    <mergeCell ref="C14:D14"/>
    <mergeCell ref="J14:K14"/>
    <mergeCell ref="H12:I12"/>
    <mergeCell ref="J6:K6"/>
    <mergeCell ref="H5:I5"/>
    <mergeCell ref="H6:I6"/>
    <mergeCell ref="H7:I7"/>
    <mergeCell ref="H10:I10"/>
    <mergeCell ref="A3:G3"/>
    <mergeCell ref="H3:N3"/>
    <mergeCell ref="A4:B4"/>
    <mergeCell ref="C4:D4"/>
    <mergeCell ref="H4:I4"/>
    <mergeCell ref="J4:K4"/>
    <mergeCell ref="A13:B13"/>
    <mergeCell ref="A15:B15"/>
    <mergeCell ref="A10:B10"/>
    <mergeCell ref="A11:B11"/>
    <mergeCell ref="C10:D10"/>
    <mergeCell ref="A12:B12"/>
    <mergeCell ref="A14:B14"/>
    <mergeCell ref="A5:B5"/>
    <mergeCell ref="A6:B6"/>
    <mergeCell ref="A7:B7"/>
    <mergeCell ref="A8:B8"/>
    <mergeCell ref="H15:I15"/>
    <mergeCell ref="J5:K5"/>
    <mergeCell ref="J12:K12"/>
    <mergeCell ref="J13:K13"/>
    <mergeCell ref="J15:K15"/>
    <mergeCell ref="J11:K11"/>
    <mergeCell ref="H14:I14"/>
    <mergeCell ref="A38:B38"/>
    <mergeCell ref="C13:D13"/>
    <mergeCell ref="C15:D15"/>
    <mergeCell ref="C34:D34"/>
    <mergeCell ref="A36:B36"/>
    <mergeCell ref="C38:D38"/>
    <mergeCell ref="C35:D35"/>
    <mergeCell ref="A16:B16"/>
    <mergeCell ref="A18:B18"/>
    <mergeCell ref="A26:B26"/>
    <mergeCell ref="A19:B19"/>
    <mergeCell ref="C19:D19"/>
    <mergeCell ref="C18:D18"/>
    <mergeCell ref="A21:B21"/>
    <mergeCell ref="C21:D21"/>
    <mergeCell ref="A25:B25"/>
    <mergeCell ref="C25:D25"/>
    <mergeCell ref="A35:B35"/>
    <mergeCell ref="A37:B37"/>
    <mergeCell ref="A34:B34"/>
    <mergeCell ref="C29:D29"/>
    <mergeCell ref="C30:D30"/>
    <mergeCell ref="H9:I9"/>
    <mergeCell ref="H11:I11"/>
    <mergeCell ref="H13:I13"/>
    <mergeCell ref="J18:K18"/>
    <mergeCell ref="H19:I19"/>
    <mergeCell ref="J19:K19"/>
    <mergeCell ref="H18:I18"/>
    <mergeCell ref="J7:K7"/>
    <mergeCell ref="J10:K10"/>
    <mergeCell ref="J29:K29"/>
    <mergeCell ref="J30:K30"/>
    <mergeCell ref="J31:K31"/>
    <mergeCell ref="J9:K9"/>
    <mergeCell ref="J32:K32"/>
    <mergeCell ref="J33:K33"/>
    <mergeCell ref="J16:K16"/>
    <mergeCell ref="J20:K20"/>
    <mergeCell ref="J24:K24"/>
    <mergeCell ref="J35:K35"/>
    <mergeCell ref="J40:K40"/>
    <mergeCell ref="J36:K36"/>
    <mergeCell ref="J37:K37"/>
    <mergeCell ref="J39:K39"/>
    <mergeCell ref="H40:I40"/>
    <mergeCell ref="H39:I39"/>
    <mergeCell ref="H34:I34"/>
    <mergeCell ref="H33:I33"/>
    <mergeCell ref="J34:K34"/>
    <mergeCell ref="H29:I29"/>
    <mergeCell ref="H30:I30"/>
    <mergeCell ref="H31:I31"/>
    <mergeCell ref="C36:D36"/>
    <mergeCell ref="C37:D37"/>
    <mergeCell ref="C31:D31"/>
    <mergeCell ref="H36:I36"/>
    <mergeCell ref="H37:I37"/>
    <mergeCell ref="H35:I35"/>
  </mergeCells>
  <phoneticPr fontId="2"/>
  <pageMargins left="0.78740157480314965" right="0.78740157480314965" top="0.98425196850393704" bottom="0.59055118110236227" header="0.51181102362204722" footer="0.51181102362204722"/>
  <pageSetup paperSize="9" scale="93" fitToHeight="12" orientation="landscape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view="pageBreakPreview" topLeftCell="A2" zoomScaleNormal="100" zoomScaleSheetLayoutView="100" workbookViewId="0">
      <selection activeCell="G42" sqref="G42"/>
    </sheetView>
  </sheetViews>
  <sheetFormatPr defaultRowHeight="13.5" x14ac:dyDescent="0.15"/>
  <cols>
    <col min="1" max="1" width="6.875" style="20" customWidth="1"/>
    <col min="2" max="2" width="4.625" style="20" customWidth="1"/>
    <col min="3" max="3" width="8.125" style="20" customWidth="1"/>
    <col min="4" max="4" width="5.125" style="20" customWidth="1"/>
    <col min="5" max="5" width="20.625" style="25" customWidth="1"/>
    <col min="6" max="6" width="10.625" style="20" customWidth="1"/>
    <col min="7" max="7" width="12.375" style="20" customWidth="1"/>
    <col min="8" max="8" width="6.875" style="20" customWidth="1"/>
    <col min="9" max="9" width="4.625" style="20" customWidth="1"/>
    <col min="10" max="10" width="9" style="20"/>
    <col min="11" max="11" width="4.625" style="20" customWidth="1"/>
    <col min="12" max="12" width="20.625" style="25" customWidth="1"/>
    <col min="13" max="13" width="10.625" style="20" customWidth="1"/>
    <col min="14" max="14" width="12.375" style="20" customWidth="1"/>
    <col min="15" max="16384" width="9" style="20"/>
  </cols>
  <sheetData>
    <row r="1" spans="1:14" x14ac:dyDescent="0.15">
      <c r="A1" s="20" t="s">
        <v>0</v>
      </c>
    </row>
    <row r="2" spans="1:14" ht="14.25" thickBot="1" x14ac:dyDescent="0.2">
      <c r="A2" s="20" t="s">
        <v>1</v>
      </c>
    </row>
    <row r="3" spans="1:14" ht="13.5" customHeight="1" thickBot="1" x14ac:dyDescent="0.2">
      <c r="A3" s="239" t="s">
        <v>2</v>
      </c>
      <c r="B3" s="240"/>
      <c r="C3" s="240"/>
      <c r="D3" s="240"/>
      <c r="E3" s="240"/>
      <c r="F3" s="240"/>
      <c r="G3" s="241"/>
      <c r="H3" s="239" t="s">
        <v>3</v>
      </c>
      <c r="I3" s="240"/>
      <c r="J3" s="240"/>
      <c r="K3" s="240"/>
      <c r="L3" s="240"/>
      <c r="M3" s="240"/>
      <c r="N3" s="241"/>
    </row>
    <row r="4" spans="1:14" ht="32.25" customHeight="1" thickBot="1" x14ac:dyDescent="0.2">
      <c r="A4" s="242" t="s">
        <v>4</v>
      </c>
      <c r="B4" s="243"/>
      <c r="C4" s="244" t="s">
        <v>5</v>
      </c>
      <c r="D4" s="245"/>
      <c r="E4" s="22" t="s">
        <v>6</v>
      </c>
      <c r="F4" s="22" t="s">
        <v>7</v>
      </c>
      <c r="G4" s="1" t="s">
        <v>8</v>
      </c>
      <c r="H4" s="242" t="s">
        <v>4</v>
      </c>
      <c r="I4" s="243"/>
      <c r="J4" s="244" t="s">
        <v>5</v>
      </c>
      <c r="K4" s="245"/>
      <c r="L4" s="22" t="s">
        <v>6</v>
      </c>
      <c r="M4" s="22" t="s">
        <v>7</v>
      </c>
      <c r="N4" s="1" t="s">
        <v>8</v>
      </c>
    </row>
    <row r="5" spans="1:14" x14ac:dyDescent="0.15">
      <c r="A5" s="236" t="s">
        <v>77</v>
      </c>
      <c r="B5" s="233"/>
      <c r="C5" s="232" t="s">
        <v>83</v>
      </c>
      <c r="D5" s="233"/>
      <c r="E5" s="19" t="s">
        <v>29</v>
      </c>
      <c r="F5" s="5" t="s">
        <v>9</v>
      </c>
      <c r="G5" s="8" t="s">
        <v>12</v>
      </c>
      <c r="H5" s="236" t="s">
        <v>77</v>
      </c>
      <c r="I5" s="233"/>
      <c r="J5" s="232" t="s">
        <v>83</v>
      </c>
      <c r="K5" s="233"/>
      <c r="L5" s="19" t="s">
        <v>29</v>
      </c>
      <c r="M5" s="5" t="s">
        <v>9</v>
      </c>
      <c r="N5" s="9" t="s">
        <v>12</v>
      </c>
    </row>
    <row r="6" spans="1:14" x14ac:dyDescent="0.15">
      <c r="A6" s="226" t="s">
        <v>78</v>
      </c>
      <c r="B6" s="227"/>
      <c r="C6" s="234" t="s">
        <v>82</v>
      </c>
      <c r="D6" s="235"/>
      <c r="E6" s="17" t="s">
        <v>29</v>
      </c>
      <c r="F6" s="2" t="s">
        <v>9</v>
      </c>
      <c r="G6" s="4" t="s">
        <v>22</v>
      </c>
      <c r="H6" s="257" t="s">
        <v>13</v>
      </c>
      <c r="I6" s="256"/>
      <c r="J6" s="255" t="s">
        <v>13</v>
      </c>
      <c r="K6" s="256"/>
      <c r="L6" s="17" t="s">
        <v>13</v>
      </c>
      <c r="M6" s="2" t="s">
        <v>13</v>
      </c>
      <c r="N6" s="6" t="s">
        <v>13</v>
      </c>
    </row>
    <row r="7" spans="1:14" s="13" customFormat="1" x14ac:dyDescent="0.15">
      <c r="A7" s="226" t="s">
        <v>79</v>
      </c>
      <c r="B7" s="227"/>
      <c r="C7" s="234" t="s">
        <v>81</v>
      </c>
      <c r="D7" s="235"/>
      <c r="E7" s="17" t="s">
        <v>29</v>
      </c>
      <c r="F7" s="2" t="s">
        <v>9</v>
      </c>
      <c r="G7" s="4" t="s">
        <v>22</v>
      </c>
      <c r="H7" s="226" t="s">
        <v>79</v>
      </c>
      <c r="I7" s="227"/>
      <c r="J7" s="234" t="s">
        <v>81</v>
      </c>
      <c r="K7" s="235"/>
      <c r="L7" s="17" t="s">
        <v>29</v>
      </c>
      <c r="M7" s="2" t="s">
        <v>9</v>
      </c>
      <c r="N7" s="4" t="s">
        <v>22</v>
      </c>
    </row>
    <row r="8" spans="1:14" s="13" customFormat="1" x14ac:dyDescent="0.15">
      <c r="A8" s="226" t="s">
        <v>80</v>
      </c>
      <c r="B8" s="227"/>
      <c r="C8" s="234" t="s">
        <v>84</v>
      </c>
      <c r="D8" s="235"/>
      <c r="E8" s="17" t="s">
        <v>29</v>
      </c>
      <c r="F8" s="2" t="s">
        <v>9</v>
      </c>
      <c r="G8" s="4" t="s">
        <v>22</v>
      </c>
      <c r="H8" s="226" t="s">
        <v>80</v>
      </c>
      <c r="I8" s="227"/>
      <c r="J8" s="234" t="s">
        <v>84</v>
      </c>
      <c r="K8" s="235"/>
      <c r="L8" s="17" t="s">
        <v>29</v>
      </c>
      <c r="M8" s="2" t="s">
        <v>9</v>
      </c>
      <c r="N8" s="4" t="s">
        <v>22</v>
      </c>
    </row>
    <row r="9" spans="1:14" s="13" customFormat="1" x14ac:dyDescent="0.15">
      <c r="A9" s="226" t="s">
        <v>85</v>
      </c>
      <c r="B9" s="227"/>
      <c r="C9" s="228" t="s">
        <v>87</v>
      </c>
      <c r="D9" s="227"/>
      <c r="E9" s="17" t="s">
        <v>29</v>
      </c>
      <c r="F9" s="2" t="s">
        <v>9</v>
      </c>
      <c r="G9" s="3" t="s">
        <v>55</v>
      </c>
      <c r="H9" s="226" t="s">
        <v>85</v>
      </c>
      <c r="I9" s="227"/>
      <c r="J9" s="228" t="s">
        <v>87</v>
      </c>
      <c r="K9" s="227"/>
      <c r="L9" s="17" t="s">
        <v>29</v>
      </c>
      <c r="M9" s="2" t="s">
        <v>9</v>
      </c>
      <c r="N9" s="4" t="s">
        <v>55</v>
      </c>
    </row>
    <row r="10" spans="1:14" x14ac:dyDescent="0.15">
      <c r="A10" s="226" t="s">
        <v>86</v>
      </c>
      <c r="B10" s="227"/>
      <c r="C10" s="228" t="s">
        <v>88</v>
      </c>
      <c r="D10" s="227"/>
      <c r="E10" s="17" t="s">
        <v>29</v>
      </c>
      <c r="F10" s="2" t="s">
        <v>9</v>
      </c>
      <c r="G10" s="3" t="s">
        <v>55</v>
      </c>
      <c r="H10" s="226" t="s">
        <v>86</v>
      </c>
      <c r="I10" s="227"/>
      <c r="J10" s="228" t="s">
        <v>88</v>
      </c>
      <c r="K10" s="227"/>
      <c r="L10" s="17" t="s">
        <v>29</v>
      </c>
      <c r="M10" s="2" t="s">
        <v>9</v>
      </c>
      <c r="N10" s="4" t="s">
        <v>55</v>
      </c>
    </row>
    <row r="11" spans="1:14" x14ac:dyDescent="0.15">
      <c r="A11" s="226" t="s">
        <v>89</v>
      </c>
      <c r="B11" s="227"/>
      <c r="C11" s="228" t="s">
        <v>99</v>
      </c>
      <c r="D11" s="227"/>
      <c r="E11" s="17" t="s">
        <v>29</v>
      </c>
      <c r="F11" s="2" t="s">
        <v>9</v>
      </c>
      <c r="G11" s="3" t="s">
        <v>55</v>
      </c>
      <c r="H11" s="226" t="s">
        <v>89</v>
      </c>
      <c r="I11" s="227"/>
      <c r="J11" s="228" t="s">
        <v>99</v>
      </c>
      <c r="K11" s="227"/>
      <c r="L11" s="17" t="s">
        <v>29</v>
      </c>
      <c r="M11" s="2" t="s">
        <v>9</v>
      </c>
      <c r="N11" s="4" t="s">
        <v>55</v>
      </c>
    </row>
    <row r="12" spans="1:14" x14ac:dyDescent="0.15">
      <c r="A12" s="226" t="s">
        <v>90</v>
      </c>
      <c r="B12" s="227"/>
      <c r="C12" s="228" t="s">
        <v>100</v>
      </c>
      <c r="D12" s="227"/>
      <c r="E12" s="17" t="s">
        <v>29</v>
      </c>
      <c r="F12" s="2" t="s">
        <v>9</v>
      </c>
      <c r="G12" s="3" t="s">
        <v>55</v>
      </c>
      <c r="H12" s="226" t="s">
        <v>90</v>
      </c>
      <c r="I12" s="227"/>
      <c r="J12" s="228" t="s">
        <v>100</v>
      </c>
      <c r="K12" s="227"/>
      <c r="L12" s="17" t="s">
        <v>29</v>
      </c>
      <c r="M12" s="2" t="s">
        <v>9</v>
      </c>
      <c r="N12" s="4" t="s">
        <v>55</v>
      </c>
    </row>
    <row r="13" spans="1:14" x14ac:dyDescent="0.15">
      <c r="A13" s="226" t="s">
        <v>91</v>
      </c>
      <c r="B13" s="227"/>
      <c r="C13" s="228" t="s">
        <v>101</v>
      </c>
      <c r="D13" s="227"/>
      <c r="E13" s="17" t="s">
        <v>29</v>
      </c>
      <c r="F13" s="2" t="s">
        <v>9</v>
      </c>
      <c r="G13" s="3" t="s">
        <v>55</v>
      </c>
      <c r="H13" s="226" t="s">
        <v>91</v>
      </c>
      <c r="I13" s="227"/>
      <c r="J13" s="228" t="s">
        <v>101</v>
      </c>
      <c r="K13" s="227"/>
      <c r="L13" s="17" t="s">
        <v>29</v>
      </c>
      <c r="M13" s="2" t="s">
        <v>9</v>
      </c>
      <c r="N13" s="4" t="s">
        <v>55</v>
      </c>
    </row>
    <row r="14" spans="1:14" s="13" customFormat="1" x14ac:dyDescent="0.15">
      <c r="A14" s="226" t="s">
        <v>92</v>
      </c>
      <c r="B14" s="227"/>
      <c r="C14" s="228" t="s">
        <v>102</v>
      </c>
      <c r="D14" s="227"/>
      <c r="E14" s="17" t="s">
        <v>29</v>
      </c>
      <c r="F14" s="2" t="s">
        <v>9</v>
      </c>
      <c r="G14" s="3" t="s">
        <v>55</v>
      </c>
      <c r="H14" s="226" t="s">
        <v>92</v>
      </c>
      <c r="I14" s="227"/>
      <c r="J14" s="228" t="s">
        <v>102</v>
      </c>
      <c r="K14" s="227"/>
      <c r="L14" s="17" t="s">
        <v>29</v>
      </c>
      <c r="M14" s="2" t="s">
        <v>9</v>
      </c>
      <c r="N14" s="4" t="s">
        <v>55</v>
      </c>
    </row>
    <row r="15" spans="1:14" x14ac:dyDescent="0.15">
      <c r="A15" s="226" t="s">
        <v>93</v>
      </c>
      <c r="B15" s="227"/>
      <c r="C15" s="228" t="s">
        <v>103</v>
      </c>
      <c r="D15" s="227"/>
      <c r="E15" s="17" t="s">
        <v>29</v>
      </c>
      <c r="F15" s="2" t="s">
        <v>9</v>
      </c>
      <c r="G15" s="3" t="s">
        <v>55</v>
      </c>
      <c r="H15" s="226" t="s">
        <v>93</v>
      </c>
      <c r="I15" s="227"/>
      <c r="J15" s="228" t="s">
        <v>103</v>
      </c>
      <c r="K15" s="227"/>
      <c r="L15" s="17" t="s">
        <v>29</v>
      </c>
      <c r="M15" s="2" t="s">
        <v>9</v>
      </c>
      <c r="N15" s="4" t="s">
        <v>55</v>
      </c>
    </row>
    <row r="16" spans="1:14" x14ac:dyDescent="0.15">
      <c r="A16" s="226" t="s">
        <v>94</v>
      </c>
      <c r="B16" s="227"/>
      <c r="C16" s="228" t="s">
        <v>104</v>
      </c>
      <c r="D16" s="227"/>
      <c r="E16" s="17" t="s">
        <v>29</v>
      </c>
      <c r="F16" s="2" t="s">
        <v>9</v>
      </c>
      <c r="G16" s="3" t="s">
        <v>55</v>
      </c>
      <c r="H16" s="226" t="s">
        <v>94</v>
      </c>
      <c r="I16" s="227"/>
      <c r="J16" s="228" t="s">
        <v>104</v>
      </c>
      <c r="K16" s="227"/>
      <c r="L16" s="17" t="s">
        <v>29</v>
      </c>
      <c r="M16" s="2" t="s">
        <v>9</v>
      </c>
      <c r="N16" s="4" t="s">
        <v>55</v>
      </c>
    </row>
    <row r="17" spans="1:14" x14ac:dyDescent="0.15">
      <c r="A17" s="226" t="s">
        <v>95</v>
      </c>
      <c r="B17" s="227"/>
      <c r="C17" s="228" t="s">
        <v>105</v>
      </c>
      <c r="D17" s="227"/>
      <c r="E17" s="17" t="s">
        <v>29</v>
      </c>
      <c r="F17" s="2" t="s">
        <v>9</v>
      </c>
      <c r="G17" s="3" t="s">
        <v>55</v>
      </c>
      <c r="H17" s="226" t="s">
        <v>95</v>
      </c>
      <c r="I17" s="227"/>
      <c r="J17" s="228" t="s">
        <v>105</v>
      </c>
      <c r="K17" s="227"/>
      <c r="L17" s="17" t="s">
        <v>29</v>
      </c>
      <c r="M17" s="2" t="s">
        <v>9</v>
      </c>
      <c r="N17" s="4" t="s">
        <v>55</v>
      </c>
    </row>
    <row r="18" spans="1:14" x14ac:dyDescent="0.15">
      <c r="A18" s="226" t="s">
        <v>96</v>
      </c>
      <c r="B18" s="227"/>
      <c r="C18" s="228" t="s">
        <v>106</v>
      </c>
      <c r="D18" s="227"/>
      <c r="E18" s="17" t="s">
        <v>29</v>
      </c>
      <c r="F18" s="2" t="s">
        <v>9</v>
      </c>
      <c r="G18" s="3" t="s">
        <v>55</v>
      </c>
      <c r="H18" s="226" t="s">
        <v>96</v>
      </c>
      <c r="I18" s="227"/>
      <c r="J18" s="228" t="s">
        <v>106</v>
      </c>
      <c r="K18" s="227"/>
      <c r="L18" s="17" t="s">
        <v>29</v>
      </c>
      <c r="M18" s="2" t="s">
        <v>9</v>
      </c>
      <c r="N18" s="4" t="s">
        <v>55</v>
      </c>
    </row>
    <row r="19" spans="1:14" x14ac:dyDescent="0.15">
      <c r="A19" s="226" t="s">
        <v>97</v>
      </c>
      <c r="B19" s="227"/>
      <c r="C19" s="228" t="s">
        <v>107</v>
      </c>
      <c r="D19" s="227"/>
      <c r="E19" s="17" t="s">
        <v>29</v>
      </c>
      <c r="F19" s="2" t="s">
        <v>9</v>
      </c>
      <c r="G19" s="3" t="s">
        <v>55</v>
      </c>
      <c r="H19" s="226" t="s">
        <v>97</v>
      </c>
      <c r="I19" s="227"/>
      <c r="J19" s="228" t="s">
        <v>107</v>
      </c>
      <c r="K19" s="227"/>
      <c r="L19" s="17" t="s">
        <v>29</v>
      </c>
      <c r="M19" s="2" t="s">
        <v>9</v>
      </c>
      <c r="N19" s="4" t="s">
        <v>55</v>
      </c>
    </row>
    <row r="20" spans="1:14" x14ac:dyDescent="0.15">
      <c r="A20" s="226" t="s">
        <v>98</v>
      </c>
      <c r="B20" s="227"/>
      <c r="C20" s="228" t="s">
        <v>108</v>
      </c>
      <c r="D20" s="227"/>
      <c r="E20" s="17" t="s">
        <v>29</v>
      </c>
      <c r="F20" s="2" t="s">
        <v>9</v>
      </c>
      <c r="G20" s="3" t="s">
        <v>55</v>
      </c>
      <c r="H20" s="226" t="s">
        <v>98</v>
      </c>
      <c r="I20" s="227"/>
      <c r="J20" s="228" t="s">
        <v>108</v>
      </c>
      <c r="K20" s="227"/>
      <c r="L20" s="17" t="s">
        <v>29</v>
      </c>
      <c r="M20" s="2" t="s">
        <v>9</v>
      </c>
      <c r="N20" s="4" t="s">
        <v>55</v>
      </c>
    </row>
    <row r="21" spans="1:14" x14ac:dyDescent="0.15">
      <c r="A21" s="226" t="s">
        <v>109</v>
      </c>
      <c r="B21" s="227"/>
      <c r="C21" s="228" t="s">
        <v>110</v>
      </c>
      <c r="D21" s="227"/>
      <c r="E21" s="17" t="s">
        <v>29</v>
      </c>
      <c r="F21" s="2" t="s">
        <v>9</v>
      </c>
      <c r="G21" s="3" t="s">
        <v>55</v>
      </c>
      <c r="H21" s="226" t="s">
        <v>109</v>
      </c>
      <c r="I21" s="227"/>
      <c r="J21" s="228" t="s">
        <v>110</v>
      </c>
      <c r="K21" s="227"/>
      <c r="L21" s="17" t="s">
        <v>29</v>
      </c>
      <c r="M21" s="2" t="s">
        <v>9</v>
      </c>
      <c r="N21" s="4" t="s">
        <v>55</v>
      </c>
    </row>
    <row r="22" spans="1:14" x14ac:dyDescent="0.15">
      <c r="A22" s="226"/>
      <c r="B22" s="227"/>
      <c r="C22" s="228"/>
      <c r="D22" s="227"/>
      <c r="E22" s="17"/>
      <c r="F22" s="2"/>
      <c r="G22" s="3"/>
      <c r="H22" s="226"/>
      <c r="I22" s="227"/>
      <c r="J22" s="228"/>
      <c r="K22" s="227"/>
      <c r="L22" s="17"/>
      <c r="M22" s="2"/>
      <c r="N22" s="4"/>
    </row>
    <row r="23" spans="1:14" x14ac:dyDescent="0.15">
      <c r="A23" s="226"/>
      <c r="B23" s="227"/>
      <c r="C23" s="228"/>
      <c r="D23" s="227"/>
      <c r="E23" s="17"/>
      <c r="F23" s="2"/>
      <c r="G23" s="3"/>
      <c r="H23" s="226"/>
      <c r="I23" s="227"/>
      <c r="J23" s="228"/>
      <c r="K23" s="227"/>
      <c r="L23" s="17"/>
      <c r="M23" s="2"/>
      <c r="N23" s="4"/>
    </row>
    <row r="24" spans="1:14" x14ac:dyDescent="0.15">
      <c r="A24" s="226"/>
      <c r="B24" s="227"/>
      <c r="C24" s="228"/>
      <c r="D24" s="227"/>
      <c r="E24" s="17"/>
      <c r="F24" s="2"/>
      <c r="G24" s="3"/>
      <c r="H24" s="226"/>
      <c r="I24" s="227"/>
      <c r="J24" s="228"/>
      <c r="K24" s="227"/>
      <c r="L24" s="17"/>
      <c r="M24" s="2"/>
      <c r="N24" s="4"/>
    </row>
    <row r="25" spans="1:14" x14ac:dyDescent="0.15">
      <c r="A25" s="226"/>
      <c r="B25" s="227"/>
      <c r="C25" s="228"/>
      <c r="D25" s="227"/>
      <c r="E25" s="17"/>
      <c r="F25" s="2"/>
      <c r="G25" s="3"/>
      <c r="H25" s="226"/>
      <c r="I25" s="227"/>
      <c r="J25" s="228"/>
      <c r="K25" s="227"/>
      <c r="L25" s="17"/>
      <c r="M25" s="2"/>
      <c r="N25" s="4"/>
    </row>
    <row r="26" spans="1:14" x14ac:dyDescent="0.15">
      <c r="A26" s="226"/>
      <c r="B26" s="227"/>
      <c r="C26" s="228"/>
      <c r="D26" s="227"/>
      <c r="E26" s="17"/>
      <c r="F26" s="2"/>
      <c r="G26" s="3"/>
      <c r="H26" s="226"/>
      <c r="I26" s="227"/>
      <c r="J26" s="228"/>
      <c r="K26" s="227"/>
      <c r="L26" s="17"/>
      <c r="M26" s="2"/>
      <c r="N26" s="4"/>
    </row>
    <row r="27" spans="1:14" x14ac:dyDescent="0.15">
      <c r="A27" s="226"/>
      <c r="B27" s="227"/>
      <c r="C27" s="228"/>
      <c r="D27" s="227"/>
      <c r="E27" s="17"/>
      <c r="F27" s="2"/>
      <c r="G27" s="3"/>
      <c r="H27" s="226"/>
      <c r="I27" s="227"/>
      <c r="J27" s="228"/>
      <c r="K27" s="227"/>
      <c r="L27" s="17"/>
      <c r="M27" s="2"/>
      <c r="N27" s="4"/>
    </row>
    <row r="28" spans="1:14" x14ac:dyDescent="0.15">
      <c r="A28" s="226"/>
      <c r="B28" s="227"/>
      <c r="C28" s="228"/>
      <c r="D28" s="227"/>
      <c r="E28" s="17"/>
      <c r="F28" s="2"/>
      <c r="G28" s="3"/>
      <c r="H28" s="226"/>
      <c r="I28" s="227"/>
      <c r="J28" s="228"/>
      <c r="K28" s="227"/>
      <c r="L28" s="17"/>
      <c r="M28" s="2"/>
      <c r="N28" s="4"/>
    </row>
    <row r="29" spans="1:14" x14ac:dyDescent="0.15">
      <c r="A29" s="226"/>
      <c r="B29" s="227"/>
      <c r="C29" s="228"/>
      <c r="D29" s="227"/>
      <c r="E29" s="17"/>
      <c r="F29" s="2"/>
      <c r="G29" s="3"/>
      <c r="H29" s="226"/>
      <c r="I29" s="227"/>
      <c r="J29" s="228"/>
      <c r="K29" s="227"/>
      <c r="L29" s="17"/>
      <c r="M29" s="2"/>
      <c r="N29" s="4"/>
    </row>
    <row r="30" spans="1:14" x14ac:dyDescent="0.15">
      <c r="A30" s="226"/>
      <c r="B30" s="227"/>
      <c r="C30" s="228"/>
      <c r="D30" s="227"/>
      <c r="E30" s="17"/>
      <c r="F30" s="2"/>
      <c r="G30" s="3"/>
      <c r="H30" s="226"/>
      <c r="I30" s="227"/>
      <c r="J30" s="228"/>
      <c r="K30" s="227"/>
      <c r="L30" s="17"/>
      <c r="M30" s="2"/>
      <c r="N30" s="4"/>
    </row>
    <row r="31" spans="1:14" x14ac:dyDescent="0.15">
      <c r="A31" s="226"/>
      <c r="B31" s="227"/>
      <c r="C31" s="228"/>
      <c r="D31" s="227"/>
      <c r="E31" s="17"/>
      <c r="F31" s="2"/>
      <c r="G31" s="3"/>
      <c r="H31" s="226"/>
      <c r="I31" s="227"/>
      <c r="J31" s="228"/>
      <c r="K31" s="227"/>
      <c r="L31" s="17"/>
      <c r="M31" s="2"/>
      <c r="N31" s="4"/>
    </row>
    <row r="32" spans="1:14" x14ac:dyDescent="0.15">
      <c r="A32" s="226"/>
      <c r="B32" s="227"/>
      <c r="C32" s="228"/>
      <c r="D32" s="227"/>
      <c r="E32" s="17"/>
      <c r="F32" s="2"/>
      <c r="G32" s="3"/>
      <c r="H32" s="226"/>
      <c r="I32" s="227"/>
      <c r="J32" s="228"/>
      <c r="K32" s="227"/>
      <c r="L32" s="17"/>
      <c r="M32" s="2"/>
      <c r="N32" s="4"/>
    </row>
    <row r="33" spans="1:14" x14ac:dyDescent="0.15">
      <c r="A33" s="226"/>
      <c r="B33" s="227"/>
      <c r="C33" s="228"/>
      <c r="D33" s="227"/>
      <c r="E33" s="17"/>
      <c r="F33" s="2"/>
      <c r="G33" s="3"/>
      <c r="H33" s="226"/>
      <c r="I33" s="227"/>
      <c r="J33" s="228"/>
      <c r="K33" s="227"/>
      <c r="L33" s="17"/>
      <c r="M33" s="2"/>
      <c r="N33" s="4"/>
    </row>
    <row r="34" spans="1:14" x14ac:dyDescent="0.15">
      <c r="A34" s="226"/>
      <c r="B34" s="227"/>
      <c r="C34" s="228"/>
      <c r="D34" s="227"/>
      <c r="E34" s="17"/>
      <c r="F34" s="2"/>
      <c r="G34" s="3"/>
      <c r="H34" s="226"/>
      <c r="I34" s="227"/>
      <c r="J34" s="228"/>
      <c r="K34" s="227"/>
      <c r="L34" s="17"/>
      <c r="M34" s="2"/>
      <c r="N34" s="4"/>
    </row>
    <row r="35" spans="1:14" x14ac:dyDescent="0.15">
      <c r="A35" s="226"/>
      <c r="B35" s="227"/>
      <c r="C35" s="228"/>
      <c r="D35" s="227"/>
      <c r="E35" s="17"/>
      <c r="F35" s="2"/>
      <c r="G35" s="3"/>
      <c r="H35" s="226"/>
      <c r="I35" s="227"/>
      <c r="J35" s="228"/>
      <c r="K35" s="227"/>
      <c r="L35" s="17"/>
      <c r="M35" s="2"/>
      <c r="N35" s="4"/>
    </row>
    <row r="36" spans="1:14" x14ac:dyDescent="0.15">
      <c r="A36" s="226"/>
      <c r="B36" s="227"/>
      <c r="C36" s="228"/>
      <c r="D36" s="227"/>
      <c r="E36" s="17"/>
      <c r="F36" s="2"/>
      <c r="G36" s="3"/>
      <c r="H36" s="226"/>
      <c r="I36" s="227"/>
      <c r="J36" s="228"/>
      <c r="K36" s="227"/>
      <c r="L36" s="17"/>
      <c r="M36" s="2"/>
      <c r="N36" s="4"/>
    </row>
    <row r="37" spans="1:14" ht="14.25" thickBot="1" x14ac:dyDescent="0.2">
      <c r="A37" s="231"/>
      <c r="B37" s="230"/>
      <c r="C37" s="229"/>
      <c r="D37" s="230"/>
      <c r="E37" s="18"/>
      <c r="F37" s="10"/>
      <c r="G37" s="11"/>
      <c r="H37" s="231"/>
      <c r="I37" s="230"/>
      <c r="J37" s="229"/>
      <c r="K37" s="230"/>
      <c r="L37" s="18"/>
      <c r="M37" s="10"/>
      <c r="N37" s="12"/>
    </row>
    <row r="38" spans="1:14" x14ac:dyDescent="0.15">
      <c r="A38" s="254"/>
      <c r="B38" s="254"/>
      <c r="C38" s="254"/>
      <c r="D38" s="254"/>
    </row>
    <row r="39" spans="1:14" x14ac:dyDescent="0.15">
      <c r="A39" s="25"/>
      <c r="B39" s="25"/>
      <c r="C39" s="25"/>
      <c r="D39" s="25"/>
      <c r="G39" s="14" t="s">
        <v>10</v>
      </c>
      <c r="H39" s="225" t="s">
        <v>70</v>
      </c>
      <c r="I39" s="225"/>
      <c r="J39" s="225" t="s">
        <v>18</v>
      </c>
      <c r="K39" s="225"/>
    </row>
    <row r="40" spans="1:14" x14ac:dyDescent="0.15">
      <c r="A40" s="25"/>
      <c r="B40" s="25"/>
      <c r="C40" s="25"/>
      <c r="D40" s="25"/>
      <c r="G40" s="14" t="s">
        <v>11</v>
      </c>
      <c r="H40" s="225" t="s">
        <v>70</v>
      </c>
      <c r="I40" s="225"/>
      <c r="J40" s="225" t="s">
        <v>20</v>
      </c>
      <c r="K40" s="225"/>
    </row>
  </sheetData>
  <mergeCells count="144">
    <mergeCell ref="J40:K40"/>
    <mergeCell ref="J36:K36"/>
    <mergeCell ref="J37:K37"/>
    <mergeCell ref="J39:K39"/>
    <mergeCell ref="H40:I40"/>
    <mergeCell ref="H39:I39"/>
    <mergeCell ref="H34:I34"/>
    <mergeCell ref="J34:K34"/>
    <mergeCell ref="A38:B38"/>
    <mergeCell ref="C13:D13"/>
    <mergeCell ref="C15:D15"/>
    <mergeCell ref="C34:D34"/>
    <mergeCell ref="A36:B36"/>
    <mergeCell ref="H11:I11"/>
    <mergeCell ref="H13:I13"/>
    <mergeCell ref="H15:I15"/>
    <mergeCell ref="H33:I33"/>
    <mergeCell ref="H32:I32"/>
    <mergeCell ref="H14:I14"/>
    <mergeCell ref="H12:I12"/>
    <mergeCell ref="H29:I29"/>
    <mergeCell ref="H30:I30"/>
    <mergeCell ref="H31:I31"/>
    <mergeCell ref="H20:I20"/>
    <mergeCell ref="C38:D38"/>
    <mergeCell ref="C35:D35"/>
    <mergeCell ref="C36:D36"/>
    <mergeCell ref="C37:D37"/>
    <mergeCell ref="C31:D31"/>
    <mergeCell ref="J29:K29"/>
    <mergeCell ref="J30:K30"/>
    <mergeCell ref="J31:K31"/>
    <mergeCell ref="J9:K9"/>
    <mergeCell ref="J32:K32"/>
    <mergeCell ref="J33:K33"/>
    <mergeCell ref="J16:K16"/>
    <mergeCell ref="J20:K20"/>
    <mergeCell ref="J35:K35"/>
    <mergeCell ref="A3:G3"/>
    <mergeCell ref="H3:N3"/>
    <mergeCell ref="A4:B4"/>
    <mergeCell ref="C4:D4"/>
    <mergeCell ref="H4:I4"/>
    <mergeCell ref="J4:K4"/>
    <mergeCell ref="A14:B14"/>
    <mergeCell ref="A16:B16"/>
    <mergeCell ref="A18:B18"/>
    <mergeCell ref="H5:I5"/>
    <mergeCell ref="H6:I6"/>
    <mergeCell ref="H7:I7"/>
    <mergeCell ref="H10:I10"/>
    <mergeCell ref="H9:I9"/>
    <mergeCell ref="J5:K5"/>
    <mergeCell ref="J12:K12"/>
    <mergeCell ref="J13:K13"/>
    <mergeCell ref="J15:K15"/>
    <mergeCell ref="J11:K11"/>
    <mergeCell ref="J14:K14"/>
    <mergeCell ref="J6:K6"/>
    <mergeCell ref="J7:K7"/>
    <mergeCell ref="J10:K10"/>
    <mergeCell ref="A9:B9"/>
    <mergeCell ref="C16:D16"/>
    <mergeCell ref="H16:I16"/>
    <mergeCell ref="C12:D12"/>
    <mergeCell ref="A13:B13"/>
    <mergeCell ref="A15:B15"/>
    <mergeCell ref="A10:B10"/>
    <mergeCell ref="A11:B11"/>
    <mergeCell ref="C10:D10"/>
    <mergeCell ref="A12:B12"/>
    <mergeCell ref="J8:K8"/>
    <mergeCell ref="C9:D9"/>
    <mergeCell ref="C11:D11"/>
    <mergeCell ref="C14:D14"/>
    <mergeCell ref="A5:B5"/>
    <mergeCell ref="A6:B6"/>
    <mergeCell ref="A7:B7"/>
    <mergeCell ref="A8:B8"/>
    <mergeCell ref="C5:D5"/>
    <mergeCell ref="C6:D6"/>
    <mergeCell ref="H8:I8"/>
    <mergeCell ref="C7:D7"/>
    <mergeCell ref="C8:D8"/>
    <mergeCell ref="A21:B21"/>
    <mergeCell ref="C21:D21"/>
    <mergeCell ref="H21:I21"/>
    <mergeCell ref="J21:K21"/>
    <mergeCell ref="A20:B20"/>
    <mergeCell ref="J22:K22"/>
    <mergeCell ref="C22:D22"/>
    <mergeCell ref="A17:B17"/>
    <mergeCell ref="C17:D17"/>
    <mergeCell ref="H17:I17"/>
    <mergeCell ref="J17:K17"/>
    <mergeCell ref="J18:K18"/>
    <mergeCell ref="C19:D19"/>
    <mergeCell ref="H19:I19"/>
    <mergeCell ref="J19:K19"/>
    <mergeCell ref="C18:D18"/>
    <mergeCell ref="H18:I18"/>
    <mergeCell ref="A19:B19"/>
    <mergeCell ref="C20:D20"/>
    <mergeCell ref="H22:I22"/>
    <mergeCell ref="A24:B24"/>
    <mergeCell ref="J28:K28"/>
    <mergeCell ref="C26:D26"/>
    <mergeCell ref="C28:D28"/>
    <mergeCell ref="A23:B23"/>
    <mergeCell ref="C23:D23"/>
    <mergeCell ref="H23:I23"/>
    <mergeCell ref="J23:K23"/>
    <mergeCell ref="A22:B22"/>
    <mergeCell ref="J24:K24"/>
    <mergeCell ref="C24:D24"/>
    <mergeCell ref="A26:B26"/>
    <mergeCell ref="H26:I26"/>
    <mergeCell ref="J26:K26"/>
    <mergeCell ref="A27:B27"/>
    <mergeCell ref="C27:D27"/>
    <mergeCell ref="H27:I27"/>
    <mergeCell ref="J27:K27"/>
    <mergeCell ref="H24:I24"/>
    <mergeCell ref="A31:B31"/>
    <mergeCell ref="C32:D32"/>
    <mergeCell ref="A25:B25"/>
    <mergeCell ref="C25:D25"/>
    <mergeCell ref="H25:I25"/>
    <mergeCell ref="J25:K25"/>
    <mergeCell ref="A35:B35"/>
    <mergeCell ref="A37:B37"/>
    <mergeCell ref="A34:B34"/>
    <mergeCell ref="H28:I28"/>
    <mergeCell ref="A29:B29"/>
    <mergeCell ref="A30:B30"/>
    <mergeCell ref="A28:B28"/>
    <mergeCell ref="H36:I36"/>
    <mergeCell ref="H37:I37"/>
    <mergeCell ref="H35:I35"/>
    <mergeCell ref="A32:B32"/>
    <mergeCell ref="A33:B33"/>
    <mergeCell ref="C33:D33"/>
    <mergeCell ref="C29:D29"/>
    <mergeCell ref="C30:D30"/>
  </mergeCells>
  <phoneticPr fontId="2"/>
  <pageMargins left="0.78740157480314965" right="0.78740157480314965" top="0.98425196850393704" bottom="0.59055118110236227" header="0.51181102362204722" footer="0.51181102362204722"/>
  <pageSetup paperSize="9" scale="93" fitToHeight="12" orientation="landscape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view="pageBreakPreview" topLeftCell="A2" zoomScaleNormal="100" zoomScaleSheetLayoutView="100" workbookViewId="0">
      <selection activeCell="G42" sqref="G42"/>
    </sheetView>
  </sheetViews>
  <sheetFormatPr defaultRowHeight="13.5" x14ac:dyDescent="0.15"/>
  <cols>
    <col min="1" max="1" width="6.875" style="20" customWidth="1"/>
    <col min="2" max="2" width="4.625" style="20" customWidth="1"/>
    <col min="3" max="3" width="8.125" style="20" customWidth="1"/>
    <col min="4" max="4" width="5.125" style="20" customWidth="1"/>
    <col min="5" max="5" width="20.625" style="25" customWidth="1"/>
    <col min="6" max="6" width="10.625" style="20" customWidth="1"/>
    <col min="7" max="7" width="12.375" style="20" customWidth="1"/>
    <col min="8" max="8" width="6.875" style="20" customWidth="1"/>
    <col min="9" max="9" width="4.625" style="20" customWidth="1"/>
    <col min="10" max="10" width="9" style="20"/>
    <col min="11" max="11" width="4.625" style="20" customWidth="1"/>
    <col min="12" max="12" width="20.625" style="25" customWidth="1"/>
    <col min="13" max="13" width="10.625" style="20" customWidth="1"/>
    <col min="14" max="14" width="12.375" style="20" customWidth="1"/>
    <col min="15" max="16384" width="9" style="20"/>
  </cols>
  <sheetData>
    <row r="1" spans="1:14" x14ac:dyDescent="0.15">
      <c r="A1" s="20" t="s">
        <v>0</v>
      </c>
    </row>
    <row r="2" spans="1:14" ht="14.25" thickBot="1" x14ac:dyDescent="0.2">
      <c r="A2" s="20" t="s">
        <v>1</v>
      </c>
    </row>
    <row r="3" spans="1:14" ht="13.5" customHeight="1" thickBot="1" x14ac:dyDescent="0.2">
      <c r="A3" s="239" t="s">
        <v>2</v>
      </c>
      <c r="B3" s="240"/>
      <c r="C3" s="240"/>
      <c r="D3" s="240"/>
      <c r="E3" s="240"/>
      <c r="F3" s="240"/>
      <c r="G3" s="241"/>
      <c r="H3" s="239" t="s">
        <v>3</v>
      </c>
      <c r="I3" s="240"/>
      <c r="J3" s="240"/>
      <c r="K3" s="240"/>
      <c r="L3" s="240"/>
      <c r="M3" s="240"/>
      <c r="N3" s="241"/>
    </row>
    <row r="4" spans="1:14" ht="32.25" customHeight="1" thickBot="1" x14ac:dyDescent="0.2">
      <c r="A4" s="242" t="s">
        <v>4</v>
      </c>
      <c r="B4" s="243"/>
      <c r="C4" s="244" t="s">
        <v>5</v>
      </c>
      <c r="D4" s="245"/>
      <c r="E4" s="22" t="s">
        <v>6</v>
      </c>
      <c r="F4" s="22" t="s">
        <v>7</v>
      </c>
      <c r="G4" s="1" t="s">
        <v>8</v>
      </c>
      <c r="H4" s="242" t="s">
        <v>4</v>
      </c>
      <c r="I4" s="243"/>
      <c r="J4" s="244" t="s">
        <v>5</v>
      </c>
      <c r="K4" s="245"/>
      <c r="L4" s="22" t="s">
        <v>6</v>
      </c>
      <c r="M4" s="22" t="s">
        <v>7</v>
      </c>
      <c r="N4" s="1" t="s">
        <v>8</v>
      </c>
    </row>
    <row r="5" spans="1:14" x14ac:dyDescent="0.15">
      <c r="A5" s="236" t="s">
        <v>111</v>
      </c>
      <c r="B5" s="233"/>
      <c r="C5" s="232" t="s">
        <v>136</v>
      </c>
      <c r="D5" s="233"/>
      <c r="E5" s="19" t="s">
        <v>29</v>
      </c>
      <c r="F5" s="5" t="s">
        <v>9</v>
      </c>
      <c r="G5" s="8" t="s">
        <v>12</v>
      </c>
      <c r="H5" s="236" t="s">
        <v>111</v>
      </c>
      <c r="I5" s="233"/>
      <c r="J5" s="232" t="s">
        <v>136</v>
      </c>
      <c r="K5" s="233"/>
      <c r="L5" s="19" t="s">
        <v>29</v>
      </c>
      <c r="M5" s="5" t="s">
        <v>9</v>
      </c>
      <c r="N5" s="9" t="s">
        <v>12</v>
      </c>
    </row>
    <row r="6" spans="1:14" x14ac:dyDescent="0.15">
      <c r="A6" s="226" t="s">
        <v>112</v>
      </c>
      <c r="B6" s="227"/>
      <c r="C6" s="234" t="s">
        <v>137</v>
      </c>
      <c r="D6" s="235"/>
      <c r="E6" s="17" t="s">
        <v>29</v>
      </c>
      <c r="F6" s="2" t="s">
        <v>9</v>
      </c>
      <c r="G6" s="4" t="s">
        <v>22</v>
      </c>
      <c r="H6" s="226" t="s">
        <v>112</v>
      </c>
      <c r="I6" s="227"/>
      <c r="J6" s="234" t="s">
        <v>137</v>
      </c>
      <c r="K6" s="235"/>
      <c r="L6" s="17" t="s">
        <v>29</v>
      </c>
      <c r="M6" s="2" t="s">
        <v>9</v>
      </c>
      <c r="N6" s="4" t="s">
        <v>22</v>
      </c>
    </row>
    <row r="7" spans="1:14" s="13" customFormat="1" x14ac:dyDescent="0.15">
      <c r="A7" s="226" t="s">
        <v>113</v>
      </c>
      <c r="B7" s="227"/>
      <c r="C7" s="234" t="s">
        <v>138</v>
      </c>
      <c r="D7" s="235"/>
      <c r="E7" s="17" t="s">
        <v>29</v>
      </c>
      <c r="F7" s="2" t="s">
        <v>9</v>
      </c>
      <c r="G7" s="4" t="s">
        <v>22</v>
      </c>
      <c r="H7" s="226" t="s">
        <v>113</v>
      </c>
      <c r="I7" s="227"/>
      <c r="J7" s="234" t="s">
        <v>138</v>
      </c>
      <c r="K7" s="235"/>
      <c r="L7" s="17" t="s">
        <v>29</v>
      </c>
      <c r="M7" s="2" t="s">
        <v>9</v>
      </c>
      <c r="N7" s="4" t="s">
        <v>22</v>
      </c>
    </row>
    <row r="8" spans="1:14" s="13" customFormat="1" x14ac:dyDescent="0.15">
      <c r="A8" s="226" t="s">
        <v>114</v>
      </c>
      <c r="B8" s="227"/>
      <c r="C8" s="234" t="s">
        <v>139</v>
      </c>
      <c r="D8" s="235"/>
      <c r="E8" s="17" t="s">
        <v>29</v>
      </c>
      <c r="F8" s="2" t="s">
        <v>9</v>
      </c>
      <c r="G8" s="4" t="s">
        <v>22</v>
      </c>
      <c r="H8" s="226" t="s">
        <v>114</v>
      </c>
      <c r="I8" s="227"/>
      <c r="J8" s="234" t="s">
        <v>139</v>
      </c>
      <c r="K8" s="235"/>
      <c r="L8" s="17" t="s">
        <v>29</v>
      </c>
      <c r="M8" s="2" t="s">
        <v>9</v>
      </c>
      <c r="N8" s="4" t="s">
        <v>22</v>
      </c>
    </row>
    <row r="9" spans="1:14" s="13" customFormat="1" x14ac:dyDescent="0.15">
      <c r="A9" s="226" t="s">
        <v>115</v>
      </c>
      <c r="B9" s="227"/>
      <c r="C9" s="228" t="s">
        <v>140</v>
      </c>
      <c r="D9" s="227"/>
      <c r="E9" s="17" t="s">
        <v>29</v>
      </c>
      <c r="F9" s="2" t="s">
        <v>9</v>
      </c>
      <c r="G9" s="4" t="s">
        <v>22</v>
      </c>
      <c r="H9" s="226" t="s">
        <v>115</v>
      </c>
      <c r="I9" s="227"/>
      <c r="J9" s="228" t="s">
        <v>140</v>
      </c>
      <c r="K9" s="227"/>
      <c r="L9" s="17" t="s">
        <v>29</v>
      </c>
      <c r="M9" s="2" t="s">
        <v>9</v>
      </c>
      <c r="N9" s="4" t="s">
        <v>22</v>
      </c>
    </row>
    <row r="10" spans="1:14" x14ac:dyDescent="0.15">
      <c r="A10" s="226" t="s">
        <v>116</v>
      </c>
      <c r="B10" s="227"/>
      <c r="C10" s="228" t="s">
        <v>141</v>
      </c>
      <c r="D10" s="227"/>
      <c r="E10" s="17" t="s">
        <v>29</v>
      </c>
      <c r="F10" s="2" t="s">
        <v>9</v>
      </c>
      <c r="G10" s="4" t="s">
        <v>22</v>
      </c>
      <c r="H10" s="226" t="s">
        <v>116</v>
      </c>
      <c r="I10" s="227"/>
      <c r="J10" s="228" t="s">
        <v>141</v>
      </c>
      <c r="K10" s="227"/>
      <c r="L10" s="17" t="s">
        <v>29</v>
      </c>
      <c r="M10" s="2" t="s">
        <v>9</v>
      </c>
      <c r="N10" s="4" t="s">
        <v>22</v>
      </c>
    </row>
    <row r="11" spans="1:14" x14ac:dyDescent="0.15">
      <c r="A11" s="226" t="s">
        <v>117</v>
      </c>
      <c r="B11" s="227"/>
      <c r="C11" s="228" t="s">
        <v>142</v>
      </c>
      <c r="D11" s="227"/>
      <c r="E11" s="17" t="s">
        <v>29</v>
      </c>
      <c r="F11" s="2" t="s">
        <v>9</v>
      </c>
      <c r="G11" s="3" t="s">
        <v>55</v>
      </c>
      <c r="H11" s="226" t="s">
        <v>117</v>
      </c>
      <c r="I11" s="227"/>
      <c r="J11" s="228" t="s">
        <v>142</v>
      </c>
      <c r="K11" s="227"/>
      <c r="L11" s="17" t="s">
        <v>29</v>
      </c>
      <c r="M11" s="2" t="s">
        <v>9</v>
      </c>
      <c r="N11" s="4" t="s">
        <v>55</v>
      </c>
    </row>
    <row r="12" spans="1:14" x14ac:dyDescent="0.15">
      <c r="A12" s="226" t="s">
        <v>118</v>
      </c>
      <c r="B12" s="227"/>
      <c r="C12" s="228" t="s">
        <v>143</v>
      </c>
      <c r="D12" s="227"/>
      <c r="E12" s="17" t="s">
        <v>29</v>
      </c>
      <c r="F12" s="2" t="s">
        <v>9</v>
      </c>
      <c r="G12" s="3" t="s">
        <v>55</v>
      </c>
      <c r="H12" s="226" t="s">
        <v>118</v>
      </c>
      <c r="I12" s="227"/>
      <c r="J12" s="228" t="s">
        <v>143</v>
      </c>
      <c r="K12" s="227"/>
      <c r="L12" s="17" t="s">
        <v>29</v>
      </c>
      <c r="M12" s="2" t="s">
        <v>9</v>
      </c>
      <c r="N12" s="4" t="s">
        <v>55</v>
      </c>
    </row>
    <row r="13" spans="1:14" x14ac:dyDescent="0.15">
      <c r="A13" s="226" t="s">
        <v>119</v>
      </c>
      <c r="B13" s="227"/>
      <c r="C13" s="228" t="s">
        <v>144</v>
      </c>
      <c r="D13" s="227"/>
      <c r="E13" s="17" t="s">
        <v>29</v>
      </c>
      <c r="F13" s="2" t="s">
        <v>9</v>
      </c>
      <c r="G13" s="3" t="s">
        <v>55</v>
      </c>
      <c r="H13" s="226" t="s">
        <v>119</v>
      </c>
      <c r="I13" s="227"/>
      <c r="J13" s="228" t="s">
        <v>144</v>
      </c>
      <c r="K13" s="227"/>
      <c r="L13" s="17" t="s">
        <v>29</v>
      </c>
      <c r="M13" s="2" t="s">
        <v>9</v>
      </c>
      <c r="N13" s="4" t="s">
        <v>55</v>
      </c>
    </row>
    <row r="14" spans="1:14" s="13" customFormat="1" x14ac:dyDescent="0.15">
      <c r="A14" s="226" t="s">
        <v>120</v>
      </c>
      <c r="B14" s="227"/>
      <c r="C14" s="228" t="s">
        <v>145</v>
      </c>
      <c r="D14" s="227"/>
      <c r="E14" s="17" t="s">
        <v>29</v>
      </c>
      <c r="F14" s="2" t="s">
        <v>9</v>
      </c>
      <c r="G14" s="3" t="s">
        <v>55</v>
      </c>
      <c r="H14" s="226" t="s">
        <v>120</v>
      </c>
      <c r="I14" s="227"/>
      <c r="J14" s="228" t="s">
        <v>145</v>
      </c>
      <c r="K14" s="227"/>
      <c r="L14" s="17" t="s">
        <v>29</v>
      </c>
      <c r="M14" s="2" t="s">
        <v>9</v>
      </c>
      <c r="N14" s="4" t="s">
        <v>55</v>
      </c>
    </row>
    <row r="15" spans="1:14" x14ac:dyDescent="0.15">
      <c r="A15" s="226" t="s">
        <v>121</v>
      </c>
      <c r="B15" s="227"/>
      <c r="C15" s="228" t="s">
        <v>146</v>
      </c>
      <c r="D15" s="227"/>
      <c r="E15" s="17" t="s">
        <v>29</v>
      </c>
      <c r="F15" s="2" t="s">
        <v>9</v>
      </c>
      <c r="G15" s="3" t="s">
        <v>55</v>
      </c>
      <c r="H15" s="226" t="s">
        <v>121</v>
      </c>
      <c r="I15" s="227"/>
      <c r="J15" s="228" t="s">
        <v>146</v>
      </c>
      <c r="K15" s="227"/>
      <c r="L15" s="17" t="s">
        <v>29</v>
      </c>
      <c r="M15" s="2" t="s">
        <v>9</v>
      </c>
      <c r="N15" s="4" t="s">
        <v>55</v>
      </c>
    </row>
    <row r="16" spans="1:14" x14ac:dyDescent="0.15">
      <c r="A16" s="226" t="s">
        <v>122</v>
      </c>
      <c r="B16" s="227"/>
      <c r="C16" s="228" t="s">
        <v>147</v>
      </c>
      <c r="D16" s="227"/>
      <c r="E16" s="17" t="s">
        <v>29</v>
      </c>
      <c r="F16" s="2" t="s">
        <v>9</v>
      </c>
      <c r="G16" s="3" t="s">
        <v>55</v>
      </c>
      <c r="H16" s="226" t="s">
        <v>122</v>
      </c>
      <c r="I16" s="227"/>
      <c r="J16" s="228" t="s">
        <v>147</v>
      </c>
      <c r="K16" s="227"/>
      <c r="L16" s="17" t="s">
        <v>29</v>
      </c>
      <c r="M16" s="2" t="s">
        <v>9</v>
      </c>
      <c r="N16" s="4" t="s">
        <v>55</v>
      </c>
    </row>
    <row r="17" spans="1:14" x14ac:dyDescent="0.15">
      <c r="A17" s="226" t="s">
        <v>123</v>
      </c>
      <c r="B17" s="227"/>
      <c r="C17" s="228" t="s">
        <v>148</v>
      </c>
      <c r="D17" s="227"/>
      <c r="E17" s="17" t="s">
        <v>29</v>
      </c>
      <c r="F17" s="2" t="s">
        <v>9</v>
      </c>
      <c r="G17" s="3" t="s">
        <v>55</v>
      </c>
      <c r="H17" s="226" t="s">
        <v>123</v>
      </c>
      <c r="I17" s="227"/>
      <c r="J17" s="228" t="s">
        <v>148</v>
      </c>
      <c r="K17" s="227"/>
      <c r="L17" s="17" t="s">
        <v>29</v>
      </c>
      <c r="M17" s="2" t="s">
        <v>9</v>
      </c>
      <c r="N17" s="4" t="s">
        <v>55</v>
      </c>
    </row>
    <row r="18" spans="1:14" x14ac:dyDescent="0.15">
      <c r="A18" s="226" t="s">
        <v>124</v>
      </c>
      <c r="B18" s="227"/>
      <c r="C18" s="228" t="s">
        <v>149</v>
      </c>
      <c r="D18" s="227"/>
      <c r="E18" s="17" t="s">
        <v>29</v>
      </c>
      <c r="F18" s="2" t="s">
        <v>9</v>
      </c>
      <c r="G18" s="3" t="s">
        <v>55</v>
      </c>
      <c r="H18" s="226" t="s">
        <v>124</v>
      </c>
      <c r="I18" s="227"/>
      <c r="J18" s="228" t="s">
        <v>149</v>
      </c>
      <c r="K18" s="227"/>
      <c r="L18" s="17" t="s">
        <v>29</v>
      </c>
      <c r="M18" s="2" t="s">
        <v>9</v>
      </c>
      <c r="N18" s="4" t="s">
        <v>55</v>
      </c>
    </row>
    <row r="19" spans="1:14" x14ac:dyDescent="0.15">
      <c r="A19" s="226" t="s">
        <v>125</v>
      </c>
      <c r="B19" s="227"/>
      <c r="C19" s="228" t="s">
        <v>150</v>
      </c>
      <c r="D19" s="227"/>
      <c r="E19" s="17" t="s">
        <v>29</v>
      </c>
      <c r="F19" s="2" t="s">
        <v>9</v>
      </c>
      <c r="G19" s="3" t="s">
        <v>55</v>
      </c>
      <c r="H19" s="226" t="s">
        <v>125</v>
      </c>
      <c r="I19" s="227"/>
      <c r="J19" s="228" t="s">
        <v>150</v>
      </c>
      <c r="K19" s="227"/>
      <c r="L19" s="17" t="s">
        <v>29</v>
      </c>
      <c r="M19" s="2" t="s">
        <v>9</v>
      </c>
      <c r="N19" s="4" t="s">
        <v>55</v>
      </c>
    </row>
    <row r="20" spans="1:14" x14ac:dyDescent="0.15">
      <c r="A20" s="226" t="s">
        <v>126</v>
      </c>
      <c r="B20" s="227"/>
      <c r="C20" s="228" t="s">
        <v>151</v>
      </c>
      <c r="D20" s="227"/>
      <c r="E20" s="17" t="s">
        <v>29</v>
      </c>
      <c r="F20" s="2" t="s">
        <v>9</v>
      </c>
      <c r="G20" s="3" t="s">
        <v>55</v>
      </c>
      <c r="H20" s="226" t="s">
        <v>126</v>
      </c>
      <c r="I20" s="227"/>
      <c r="J20" s="228" t="s">
        <v>151</v>
      </c>
      <c r="K20" s="227"/>
      <c r="L20" s="17" t="s">
        <v>29</v>
      </c>
      <c r="M20" s="2" t="s">
        <v>9</v>
      </c>
      <c r="N20" s="4" t="s">
        <v>55</v>
      </c>
    </row>
    <row r="21" spans="1:14" x14ac:dyDescent="0.15">
      <c r="A21" s="226" t="s">
        <v>127</v>
      </c>
      <c r="B21" s="227"/>
      <c r="C21" s="228" t="s">
        <v>152</v>
      </c>
      <c r="D21" s="227"/>
      <c r="E21" s="17" t="s">
        <v>29</v>
      </c>
      <c r="F21" s="2" t="s">
        <v>9</v>
      </c>
      <c r="G21" s="3" t="s">
        <v>55</v>
      </c>
      <c r="H21" s="226" t="s">
        <v>127</v>
      </c>
      <c r="I21" s="227"/>
      <c r="J21" s="228" t="s">
        <v>152</v>
      </c>
      <c r="K21" s="227"/>
      <c r="L21" s="17" t="s">
        <v>29</v>
      </c>
      <c r="M21" s="2" t="s">
        <v>9</v>
      </c>
      <c r="N21" s="4" t="s">
        <v>55</v>
      </c>
    </row>
    <row r="22" spans="1:14" x14ac:dyDescent="0.15">
      <c r="A22" s="226" t="s">
        <v>128</v>
      </c>
      <c r="B22" s="227"/>
      <c r="C22" s="228" t="s">
        <v>153</v>
      </c>
      <c r="D22" s="227"/>
      <c r="E22" s="17" t="s">
        <v>29</v>
      </c>
      <c r="F22" s="2" t="s">
        <v>9</v>
      </c>
      <c r="G22" s="3" t="s">
        <v>55</v>
      </c>
      <c r="H22" s="226" t="s">
        <v>128</v>
      </c>
      <c r="I22" s="227"/>
      <c r="J22" s="228" t="s">
        <v>153</v>
      </c>
      <c r="K22" s="227"/>
      <c r="L22" s="17" t="s">
        <v>29</v>
      </c>
      <c r="M22" s="2" t="s">
        <v>9</v>
      </c>
      <c r="N22" s="4" t="s">
        <v>55</v>
      </c>
    </row>
    <row r="23" spans="1:14" x14ac:dyDescent="0.15">
      <c r="A23" s="226" t="s">
        <v>129</v>
      </c>
      <c r="B23" s="227"/>
      <c r="C23" s="228" t="s">
        <v>211</v>
      </c>
      <c r="D23" s="227"/>
      <c r="E23" s="17" t="s">
        <v>29</v>
      </c>
      <c r="F23" s="2" t="s">
        <v>9</v>
      </c>
      <c r="G23" s="3" t="s">
        <v>55</v>
      </c>
      <c r="H23" s="226" t="s">
        <v>129</v>
      </c>
      <c r="I23" s="227"/>
      <c r="J23" s="228" t="s">
        <v>211</v>
      </c>
      <c r="K23" s="227"/>
      <c r="L23" s="17" t="s">
        <v>29</v>
      </c>
      <c r="M23" s="2" t="s">
        <v>9</v>
      </c>
      <c r="N23" s="4" t="s">
        <v>55</v>
      </c>
    </row>
    <row r="24" spans="1:14" x14ac:dyDescent="0.15">
      <c r="A24" s="226" t="s">
        <v>130</v>
      </c>
      <c r="B24" s="227"/>
      <c r="C24" s="228" t="s">
        <v>212</v>
      </c>
      <c r="D24" s="227"/>
      <c r="E24" s="17" t="s">
        <v>29</v>
      </c>
      <c r="F24" s="2" t="s">
        <v>9</v>
      </c>
      <c r="G24" s="3" t="s">
        <v>55</v>
      </c>
      <c r="H24" s="226" t="s">
        <v>130</v>
      </c>
      <c r="I24" s="227"/>
      <c r="J24" s="228" t="s">
        <v>212</v>
      </c>
      <c r="K24" s="227"/>
      <c r="L24" s="17" t="s">
        <v>29</v>
      </c>
      <c r="M24" s="2" t="s">
        <v>9</v>
      </c>
      <c r="N24" s="4" t="s">
        <v>55</v>
      </c>
    </row>
    <row r="25" spans="1:14" x14ac:dyDescent="0.15">
      <c r="A25" s="226" t="s">
        <v>131</v>
      </c>
      <c r="B25" s="227"/>
      <c r="C25" s="228" t="s">
        <v>154</v>
      </c>
      <c r="D25" s="227"/>
      <c r="E25" s="17" t="s">
        <v>29</v>
      </c>
      <c r="F25" s="2" t="s">
        <v>9</v>
      </c>
      <c r="G25" s="3" t="s">
        <v>55</v>
      </c>
      <c r="H25" s="226" t="s">
        <v>131</v>
      </c>
      <c r="I25" s="227"/>
      <c r="J25" s="228" t="s">
        <v>154</v>
      </c>
      <c r="K25" s="227"/>
      <c r="L25" s="17" t="s">
        <v>29</v>
      </c>
      <c r="M25" s="2" t="s">
        <v>9</v>
      </c>
      <c r="N25" s="4" t="s">
        <v>55</v>
      </c>
    </row>
    <row r="26" spans="1:14" x14ac:dyDescent="0.15">
      <c r="A26" s="226" t="s">
        <v>132</v>
      </c>
      <c r="B26" s="227"/>
      <c r="C26" s="228" t="s">
        <v>155</v>
      </c>
      <c r="D26" s="227"/>
      <c r="E26" s="17" t="s">
        <v>29</v>
      </c>
      <c r="F26" s="2" t="s">
        <v>9</v>
      </c>
      <c r="G26" s="3" t="s">
        <v>55</v>
      </c>
      <c r="H26" s="226" t="s">
        <v>132</v>
      </c>
      <c r="I26" s="227"/>
      <c r="J26" s="228" t="s">
        <v>155</v>
      </c>
      <c r="K26" s="227"/>
      <c r="L26" s="17" t="s">
        <v>29</v>
      </c>
      <c r="M26" s="2" t="s">
        <v>9</v>
      </c>
      <c r="N26" s="4" t="s">
        <v>55</v>
      </c>
    </row>
    <row r="27" spans="1:14" x14ac:dyDescent="0.15">
      <c r="A27" s="226" t="s">
        <v>133</v>
      </c>
      <c r="B27" s="227"/>
      <c r="C27" s="228" t="s">
        <v>156</v>
      </c>
      <c r="D27" s="227"/>
      <c r="E27" s="17" t="s">
        <v>29</v>
      </c>
      <c r="F27" s="2" t="s">
        <v>9</v>
      </c>
      <c r="G27" s="3" t="s">
        <v>55</v>
      </c>
      <c r="H27" s="226" t="s">
        <v>133</v>
      </c>
      <c r="I27" s="227"/>
      <c r="J27" s="228" t="s">
        <v>156</v>
      </c>
      <c r="K27" s="227"/>
      <c r="L27" s="17" t="s">
        <v>29</v>
      </c>
      <c r="M27" s="2" t="s">
        <v>9</v>
      </c>
      <c r="N27" s="4" t="s">
        <v>55</v>
      </c>
    </row>
    <row r="28" spans="1:14" x14ac:dyDescent="0.15">
      <c r="A28" s="226" t="s">
        <v>134</v>
      </c>
      <c r="B28" s="227"/>
      <c r="C28" s="228" t="s">
        <v>157</v>
      </c>
      <c r="D28" s="227"/>
      <c r="E28" s="17" t="s">
        <v>29</v>
      </c>
      <c r="F28" s="2" t="s">
        <v>9</v>
      </c>
      <c r="G28" s="3" t="s">
        <v>55</v>
      </c>
      <c r="H28" s="226" t="s">
        <v>134</v>
      </c>
      <c r="I28" s="227"/>
      <c r="J28" s="228" t="s">
        <v>157</v>
      </c>
      <c r="K28" s="227"/>
      <c r="L28" s="17" t="s">
        <v>29</v>
      </c>
      <c r="M28" s="2" t="s">
        <v>9</v>
      </c>
      <c r="N28" s="4" t="s">
        <v>55</v>
      </c>
    </row>
    <row r="29" spans="1:14" x14ac:dyDescent="0.15">
      <c r="A29" s="226" t="s">
        <v>135</v>
      </c>
      <c r="B29" s="227"/>
      <c r="C29" s="228" t="s">
        <v>158</v>
      </c>
      <c r="D29" s="227"/>
      <c r="E29" s="17" t="s">
        <v>29</v>
      </c>
      <c r="F29" s="2" t="s">
        <v>9</v>
      </c>
      <c r="G29" s="3" t="s">
        <v>55</v>
      </c>
      <c r="H29" s="226" t="s">
        <v>135</v>
      </c>
      <c r="I29" s="227"/>
      <c r="J29" s="228" t="s">
        <v>158</v>
      </c>
      <c r="K29" s="227"/>
      <c r="L29" s="17" t="s">
        <v>29</v>
      </c>
      <c r="M29" s="2" t="s">
        <v>9</v>
      </c>
      <c r="N29" s="4" t="s">
        <v>55</v>
      </c>
    </row>
    <row r="30" spans="1:14" x14ac:dyDescent="0.15">
      <c r="A30" s="226"/>
      <c r="B30" s="227"/>
      <c r="C30" s="228"/>
      <c r="D30" s="227"/>
      <c r="E30" s="17"/>
      <c r="F30" s="2"/>
      <c r="G30" s="3"/>
      <c r="H30" s="226"/>
      <c r="I30" s="227"/>
      <c r="J30" s="228"/>
      <c r="K30" s="227"/>
      <c r="L30" s="17"/>
      <c r="M30" s="2"/>
      <c r="N30" s="4"/>
    </row>
    <row r="31" spans="1:14" x14ac:dyDescent="0.15">
      <c r="A31" s="226"/>
      <c r="B31" s="227"/>
      <c r="C31" s="228"/>
      <c r="D31" s="227"/>
      <c r="E31" s="17"/>
      <c r="F31" s="2"/>
      <c r="G31" s="3"/>
      <c r="H31" s="226"/>
      <c r="I31" s="227"/>
      <c r="J31" s="228"/>
      <c r="K31" s="227"/>
      <c r="L31" s="17"/>
      <c r="M31" s="2"/>
      <c r="N31" s="4"/>
    </row>
    <row r="32" spans="1:14" x14ac:dyDescent="0.15">
      <c r="A32" s="226"/>
      <c r="B32" s="227"/>
      <c r="C32" s="228"/>
      <c r="D32" s="227"/>
      <c r="E32" s="17"/>
      <c r="F32" s="2"/>
      <c r="G32" s="3"/>
      <c r="H32" s="226"/>
      <c r="I32" s="227"/>
      <c r="J32" s="228"/>
      <c r="K32" s="227"/>
      <c r="L32" s="17"/>
      <c r="M32" s="2"/>
      <c r="N32" s="4"/>
    </row>
    <row r="33" spans="1:14" x14ac:dyDescent="0.15">
      <c r="A33" s="226"/>
      <c r="B33" s="227"/>
      <c r="C33" s="228"/>
      <c r="D33" s="227"/>
      <c r="E33" s="17"/>
      <c r="F33" s="2"/>
      <c r="G33" s="3"/>
      <c r="H33" s="226"/>
      <c r="I33" s="227"/>
      <c r="J33" s="228"/>
      <c r="K33" s="227"/>
      <c r="L33" s="17"/>
      <c r="M33" s="2"/>
      <c r="N33" s="4"/>
    </row>
    <row r="34" spans="1:14" x14ac:dyDescent="0.15">
      <c r="A34" s="226"/>
      <c r="B34" s="227"/>
      <c r="C34" s="228"/>
      <c r="D34" s="227"/>
      <c r="E34" s="17"/>
      <c r="F34" s="2"/>
      <c r="G34" s="3"/>
      <c r="H34" s="226"/>
      <c r="I34" s="227"/>
      <c r="J34" s="228"/>
      <c r="K34" s="227"/>
      <c r="L34" s="17"/>
      <c r="M34" s="2"/>
      <c r="N34" s="4"/>
    </row>
    <row r="35" spans="1:14" x14ac:dyDescent="0.15">
      <c r="A35" s="226"/>
      <c r="B35" s="227"/>
      <c r="C35" s="228"/>
      <c r="D35" s="227"/>
      <c r="E35" s="17"/>
      <c r="F35" s="2"/>
      <c r="G35" s="3"/>
      <c r="H35" s="226"/>
      <c r="I35" s="227"/>
      <c r="J35" s="228"/>
      <c r="K35" s="227"/>
      <c r="L35" s="17"/>
      <c r="M35" s="2"/>
      <c r="N35" s="4"/>
    </row>
    <row r="36" spans="1:14" x14ac:dyDescent="0.15">
      <c r="A36" s="226"/>
      <c r="B36" s="227"/>
      <c r="C36" s="228"/>
      <c r="D36" s="227"/>
      <c r="E36" s="17"/>
      <c r="F36" s="2"/>
      <c r="G36" s="3"/>
      <c r="H36" s="226"/>
      <c r="I36" s="227"/>
      <c r="J36" s="228"/>
      <c r="K36" s="227"/>
      <c r="L36" s="17"/>
      <c r="M36" s="2"/>
      <c r="N36" s="4"/>
    </row>
    <row r="37" spans="1:14" ht="14.25" thickBot="1" x14ac:dyDescent="0.2">
      <c r="A37" s="231"/>
      <c r="B37" s="230"/>
      <c r="C37" s="229"/>
      <c r="D37" s="230"/>
      <c r="E37" s="18"/>
      <c r="F37" s="10"/>
      <c r="G37" s="11"/>
      <c r="H37" s="231"/>
      <c r="I37" s="230"/>
      <c r="J37" s="229"/>
      <c r="K37" s="230"/>
      <c r="L37" s="18"/>
      <c r="M37" s="10"/>
      <c r="N37" s="12"/>
    </row>
    <row r="38" spans="1:14" x14ac:dyDescent="0.15">
      <c r="A38" s="254"/>
      <c r="B38" s="254"/>
      <c r="C38" s="254"/>
      <c r="D38" s="254"/>
    </row>
    <row r="39" spans="1:14" x14ac:dyDescent="0.15">
      <c r="A39" s="25"/>
      <c r="B39" s="25"/>
      <c r="C39" s="25"/>
      <c r="D39" s="25"/>
      <c r="G39" s="14" t="s">
        <v>10</v>
      </c>
      <c r="H39" s="225" t="s">
        <v>159</v>
      </c>
      <c r="I39" s="225"/>
      <c r="J39" s="225" t="s">
        <v>19</v>
      </c>
      <c r="K39" s="225"/>
    </row>
    <row r="40" spans="1:14" x14ac:dyDescent="0.15">
      <c r="A40" s="25"/>
      <c r="B40" s="25"/>
      <c r="C40" s="25"/>
      <c r="D40" s="25"/>
      <c r="G40" s="14" t="s">
        <v>11</v>
      </c>
      <c r="H40" s="225" t="s">
        <v>159</v>
      </c>
      <c r="I40" s="225"/>
      <c r="J40" s="225" t="s">
        <v>19</v>
      </c>
      <c r="K40" s="225"/>
    </row>
  </sheetData>
  <mergeCells count="144">
    <mergeCell ref="J40:K40"/>
    <mergeCell ref="J36:K36"/>
    <mergeCell ref="J37:K37"/>
    <mergeCell ref="J39:K39"/>
    <mergeCell ref="H40:I40"/>
    <mergeCell ref="H39:I39"/>
    <mergeCell ref="H34:I34"/>
    <mergeCell ref="J34:K34"/>
    <mergeCell ref="A38:B38"/>
    <mergeCell ref="C13:D13"/>
    <mergeCell ref="C15:D15"/>
    <mergeCell ref="C34:D34"/>
    <mergeCell ref="A36:B36"/>
    <mergeCell ref="H11:I11"/>
    <mergeCell ref="H13:I13"/>
    <mergeCell ref="H15:I15"/>
    <mergeCell ref="H33:I33"/>
    <mergeCell ref="H32:I32"/>
    <mergeCell ref="H14:I14"/>
    <mergeCell ref="H12:I12"/>
    <mergeCell ref="H29:I29"/>
    <mergeCell ref="H30:I30"/>
    <mergeCell ref="H31:I31"/>
    <mergeCell ref="H20:I20"/>
    <mergeCell ref="C38:D38"/>
    <mergeCell ref="C35:D35"/>
    <mergeCell ref="C36:D36"/>
    <mergeCell ref="C37:D37"/>
    <mergeCell ref="C31:D31"/>
    <mergeCell ref="J29:K29"/>
    <mergeCell ref="J30:K30"/>
    <mergeCell ref="J31:K31"/>
    <mergeCell ref="J9:K9"/>
    <mergeCell ref="J32:K32"/>
    <mergeCell ref="J33:K33"/>
    <mergeCell ref="J16:K16"/>
    <mergeCell ref="J20:K20"/>
    <mergeCell ref="J35:K35"/>
    <mergeCell ref="A3:G3"/>
    <mergeCell ref="H3:N3"/>
    <mergeCell ref="A4:B4"/>
    <mergeCell ref="C4:D4"/>
    <mergeCell ref="H4:I4"/>
    <mergeCell ref="J4:K4"/>
    <mergeCell ref="A14:B14"/>
    <mergeCell ref="A16:B16"/>
    <mergeCell ref="A18:B18"/>
    <mergeCell ref="H5:I5"/>
    <mergeCell ref="H6:I6"/>
    <mergeCell ref="H7:I7"/>
    <mergeCell ref="H10:I10"/>
    <mergeCell ref="H9:I9"/>
    <mergeCell ref="J5:K5"/>
    <mergeCell ref="J12:K12"/>
    <mergeCell ref="J13:K13"/>
    <mergeCell ref="J15:K15"/>
    <mergeCell ref="J11:K11"/>
    <mergeCell ref="J14:K14"/>
    <mergeCell ref="J6:K6"/>
    <mergeCell ref="J7:K7"/>
    <mergeCell ref="J10:K10"/>
    <mergeCell ref="A9:B9"/>
    <mergeCell ref="C16:D16"/>
    <mergeCell ref="H16:I16"/>
    <mergeCell ref="C12:D12"/>
    <mergeCell ref="A13:B13"/>
    <mergeCell ref="A15:B15"/>
    <mergeCell ref="A10:B10"/>
    <mergeCell ref="A11:B11"/>
    <mergeCell ref="C10:D10"/>
    <mergeCell ref="A12:B12"/>
    <mergeCell ref="J8:K8"/>
    <mergeCell ref="C9:D9"/>
    <mergeCell ref="C11:D11"/>
    <mergeCell ref="C14:D14"/>
    <mergeCell ref="A5:B5"/>
    <mergeCell ref="A6:B6"/>
    <mergeCell ref="A7:B7"/>
    <mergeCell ref="A8:B8"/>
    <mergeCell ref="C5:D5"/>
    <mergeCell ref="C6:D6"/>
    <mergeCell ref="H8:I8"/>
    <mergeCell ref="C7:D7"/>
    <mergeCell ref="C8:D8"/>
    <mergeCell ref="A21:B21"/>
    <mergeCell ref="C21:D21"/>
    <mergeCell ref="H21:I21"/>
    <mergeCell ref="J21:K21"/>
    <mergeCell ref="A20:B20"/>
    <mergeCell ref="J22:K22"/>
    <mergeCell ref="C22:D22"/>
    <mergeCell ref="A17:B17"/>
    <mergeCell ref="C17:D17"/>
    <mergeCell ref="H17:I17"/>
    <mergeCell ref="J17:K17"/>
    <mergeCell ref="J18:K18"/>
    <mergeCell ref="C19:D19"/>
    <mergeCell ref="H19:I19"/>
    <mergeCell ref="J19:K19"/>
    <mergeCell ref="C18:D18"/>
    <mergeCell ref="H18:I18"/>
    <mergeCell ref="A19:B19"/>
    <mergeCell ref="C20:D20"/>
    <mergeCell ref="H22:I22"/>
    <mergeCell ref="A24:B24"/>
    <mergeCell ref="J28:K28"/>
    <mergeCell ref="C26:D26"/>
    <mergeCell ref="C28:D28"/>
    <mergeCell ref="A23:B23"/>
    <mergeCell ref="C23:D23"/>
    <mergeCell ref="H23:I23"/>
    <mergeCell ref="J23:K23"/>
    <mergeCell ref="A22:B22"/>
    <mergeCell ref="J24:K24"/>
    <mergeCell ref="C24:D24"/>
    <mergeCell ref="A26:B26"/>
    <mergeCell ref="H26:I26"/>
    <mergeCell ref="J26:K26"/>
    <mergeCell ref="A27:B27"/>
    <mergeCell ref="C27:D27"/>
    <mergeCell ref="H27:I27"/>
    <mergeCell ref="J27:K27"/>
    <mergeCell ref="H24:I24"/>
    <mergeCell ref="A31:B31"/>
    <mergeCell ref="C32:D32"/>
    <mergeCell ref="A25:B25"/>
    <mergeCell ref="C25:D25"/>
    <mergeCell ref="H25:I25"/>
    <mergeCell ref="J25:K25"/>
    <mergeCell ref="A35:B35"/>
    <mergeCell ref="A37:B37"/>
    <mergeCell ref="A34:B34"/>
    <mergeCell ref="H28:I28"/>
    <mergeCell ref="A29:B29"/>
    <mergeCell ref="A30:B30"/>
    <mergeCell ref="A28:B28"/>
    <mergeCell ref="H36:I36"/>
    <mergeCell ref="H37:I37"/>
    <mergeCell ref="H35:I35"/>
    <mergeCell ref="A32:B32"/>
    <mergeCell ref="A33:B33"/>
    <mergeCell ref="C33:D33"/>
    <mergeCell ref="C29:D29"/>
    <mergeCell ref="C30:D30"/>
  </mergeCells>
  <phoneticPr fontId="2"/>
  <pageMargins left="0.78740157480314965" right="0.78740157480314965" top="0.98425196850393704" bottom="0.59055118110236227" header="0.51181102362204722" footer="0.51181102362204722"/>
  <pageSetup paperSize="9" scale="93" fitToHeight="12" orientation="landscape" horizont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view="pageBreakPreview" zoomScaleNormal="100" zoomScaleSheetLayoutView="100" workbookViewId="0">
      <selection activeCell="G42" sqref="G42"/>
    </sheetView>
  </sheetViews>
  <sheetFormatPr defaultRowHeight="13.5" x14ac:dyDescent="0.15"/>
  <cols>
    <col min="1" max="1" width="6.875" style="20" customWidth="1"/>
    <col min="2" max="2" width="4.625" style="20" customWidth="1"/>
    <col min="3" max="3" width="8.125" style="20" customWidth="1"/>
    <col min="4" max="4" width="5.125" style="20" customWidth="1"/>
    <col min="5" max="5" width="20.625" style="25" customWidth="1"/>
    <col min="6" max="6" width="10.625" style="20" customWidth="1"/>
    <col min="7" max="7" width="12.375" style="20" customWidth="1"/>
    <col min="8" max="8" width="6.875" style="20" customWidth="1"/>
    <col min="9" max="9" width="4.625" style="20" customWidth="1"/>
    <col min="10" max="10" width="9" style="20"/>
    <col min="11" max="11" width="4.625" style="20" customWidth="1"/>
    <col min="12" max="12" width="20.625" style="25" customWidth="1"/>
    <col min="13" max="13" width="10.625" style="20" customWidth="1"/>
    <col min="14" max="14" width="12.375" style="20" customWidth="1"/>
    <col min="15" max="16384" width="9" style="20"/>
  </cols>
  <sheetData>
    <row r="1" spans="1:14" x14ac:dyDescent="0.15">
      <c r="A1" s="20" t="s">
        <v>0</v>
      </c>
    </row>
    <row r="2" spans="1:14" ht="14.25" thickBot="1" x14ac:dyDescent="0.2">
      <c r="A2" s="20" t="s">
        <v>1</v>
      </c>
    </row>
    <row r="3" spans="1:14" ht="13.5" customHeight="1" thickBot="1" x14ac:dyDescent="0.2">
      <c r="A3" s="239" t="s">
        <v>2</v>
      </c>
      <c r="B3" s="240"/>
      <c r="C3" s="240"/>
      <c r="D3" s="240"/>
      <c r="E3" s="240"/>
      <c r="F3" s="240"/>
      <c r="G3" s="241"/>
      <c r="H3" s="239" t="s">
        <v>3</v>
      </c>
      <c r="I3" s="240"/>
      <c r="J3" s="240"/>
      <c r="K3" s="240"/>
      <c r="L3" s="240"/>
      <c r="M3" s="240"/>
      <c r="N3" s="241"/>
    </row>
    <row r="4" spans="1:14" ht="32.25" customHeight="1" thickBot="1" x14ac:dyDescent="0.2">
      <c r="A4" s="242" t="s">
        <v>4</v>
      </c>
      <c r="B4" s="243"/>
      <c r="C4" s="244" t="s">
        <v>5</v>
      </c>
      <c r="D4" s="245"/>
      <c r="E4" s="22" t="s">
        <v>6</v>
      </c>
      <c r="F4" s="22" t="s">
        <v>7</v>
      </c>
      <c r="G4" s="1" t="s">
        <v>8</v>
      </c>
      <c r="H4" s="242" t="s">
        <v>4</v>
      </c>
      <c r="I4" s="243"/>
      <c r="J4" s="244" t="s">
        <v>5</v>
      </c>
      <c r="K4" s="245"/>
      <c r="L4" s="22" t="s">
        <v>6</v>
      </c>
      <c r="M4" s="22" t="s">
        <v>7</v>
      </c>
      <c r="N4" s="1" t="s">
        <v>8</v>
      </c>
    </row>
    <row r="5" spans="1:14" x14ac:dyDescent="0.15">
      <c r="A5" s="236" t="s">
        <v>160</v>
      </c>
      <c r="B5" s="233"/>
      <c r="C5" s="232" t="s">
        <v>164</v>
      </c>
      <c r="D5" s="233"/>
      <c r="E5" s="19" t="s">
        <v>29</v>
      </c>
      <c r="F5" s="5" t="s">
        <v>9</v>
      </c>
      <c r="G5" s="8" t="s">
        <v>12</v>
      </c>
      <c r="H5" s="236" t="s">
        <v>160</v>
      </c>
      <c r="I5" s="233"/>
      <c r="J5" s="232" t="s">
        <v>164</v>
      </c>
      <c r="K5" s="233"/>
      <c r="L5" s="19" t="s">
        <v>29</v>
      </c>
      <c r="M5" s="5" t="s">
        <v>9</v>
      </c>
      <c r="N5" s="9" t="s">
        <v>12</v>
      </c>
    </row>
    <row r="6" spans="1:14" x14ac:dyDescent="0.15">
      <c r="A6" s="226" t="s">
        <v>161</v>
      </c>
      <c r="B6" s="227"/>
      <c r="C6" s="234" t="s">
        <v>165</v>
      </c>
      <c r="D6" s="235"/>
      <c r="E6" s="17" t="s">
        <v>29</v>
      </c>
      <c r="F6" s="2" t="s">
        <v>9</v>
      </c>
      <c r="G6" s="4" t="s">
        <v>22</v>
      </c>
      <c r="H6" s="226" t="s">
        <v>161</v>
      </c>
      <c r="I6" s="227"/>
      <c r="J6" s="234" t="s">
        <v>165</v>
      </c>
      <c r="K6" s="235"/>
      <c r="L6" s="17" t="s">
        <v>29</v>
      </c>
      <c r="M6" s="2" t="s">
        <v>9</v>
      </c>
      <c r="N6" s="4" t="s">
        <v>22</v>
      </c>
    </row>
    <row r="7" spans="1:14" s="13" customFormat="1" x14ac:dyDescent="0.15">
      <c r="A7" s="226" t="s">
        <v>162</v>
      </c>
      <c r="B7" s="227"/>
      <c r="C7" s="234" t="s">
        <v>166</v>
      </c>
      <c r="D7" s="235"/>
      <c r="E7" s="17" t="s">
        <v>29</v>
      </c>
      <c r="F7" s="2" t="s">
        <v>9</v>
      </c>
      <c r="G7" s="4" t="s">
        <v>22</v>
      </c>
      <c r="H7" s="226" t="s">
        <v>162</v>
      </c>
      <c r="I7" s="227"/>
      <c r="J7" s="234" t="s">
        <v>166</v>
      </c>
      <c r="K7" s="235"/>
      <c r="L7" s="17" t="s">
        <v>29</v>
      </c>
      <c r="M7" s="2" t="s">
        <v>9</v>
      </c>
      <c r="N7" s="4" t="s">
        <v>22</v>
      </c>
    </row>
    <row r="8" spans="1:14" s="13" customFormat="1" x14ac:dyDescent="0.15">
      <c r="A8" s="226" t="s">
        <v>163</v>
      </c>
      <c r="B8" s="227"/>
      <c r="C8" s="234" t="s">
        <v>167</v>
      </c>
      <c r="D8" s="235"/>
      <c r="E8" s="17" t="s">
        <v>29</v>
      </c>
      <c r="F8" s="2" t="s">
        <v>9</v>
      </c>
      <c r="G8" s="4" t="s">
        <v>22</v>
      </c>
      <c r="H8" s="226" t="s">
        <v>163</v>
      </c>
      <c r="I8" s="227"/>
      <c r="J8" s="234" t="s">
        <v>167</v>
      </c>
      <c r="K8" s="235"/>
      <c r="L8" s="17" t="s">
        <v>29</v>
      </c>
      <c r="M8" s="2" t="s">
        <v>9</v>
      </c>
      <c r="N8" s="4" t="s">
        <v>22</v>
      </c>
    </row>
    <row r="9" spans="1:14" s="13" customFormat="1" x14ac:dyDescent="0.15">
      <c r="A9" s="226" t="s">
        <v>168</v>
      </c>
      <c r="B9" s="227"/>
      <c r="C9" s="228" t="s">
        <v>182</v>
      </c>
      <c r="D9" s="227"/>
      <c r="E9" s="17" t="s">
        <v>29</v>
      </c>
      <c r="F9" s="2" t="s">
        <v>9</v>
      </c>
      <c r="G9" s="3" t="s">
        <v>55</v>
      </c>
      <c r="H9" s="226" t="s">
        <v>168</v>
      </c>
      <c r="I9" s="227"/>
      <c r="J9" s="228" t="s">
        <v>182</v>
      </c>
      <c r="K9" s="227"/>
      <c r="L9" s="17" t="s">
        <v>29</v>
      </c>
      <c r="M9" s="2" t="s">
        <v>9</v>
      </c>
      <c r="N9" s="4" t="s">
        <v>55</v>
      </c>
    </row>
    <row r="10" spans="1:14" x14ac:dyDescent="0.15">
      <c r="A10" s="226" t="s">
        <v>169</v>
      </c>
      <c r="B10" s="227"/>
      <c r="C10" s="228" t="s">
        <v>183</v>
      </c>
      <c r="D10" s="227"/>
      <c r="E10" s="17" t="s">
        <v>29</v>
      </c>
      <c r="F10" s="2" t="s">
        <v>9</v>
      </c>
      <c r="G10" s="3" t="s">
        <v>55</v>
      </c>
      <c r="H10" s="226" t="s">
        <v>169</v>
      </c>
      <c r="I10" s="227"/>
      <c r="J10" s="228" t="s">
        <v>183</v>
      </c>
      <c r="K10" s="227"/>
      <c r="L10" s="17" t="s">
        <v>29</v>
      </c>
      <c r="M10" s="2" t="s">
        <v>9</v>
      </c>
      <c r="N10" s="4" t="s">
        <v>55</v>
      </c>
    </row>
    <row r="11" spans="1:14" x14ac:dyDescent="0.15">
      <c r="A11" s="226" t="s">
        <v>170</v>
      </c>
      <c r="B11" s="227"/>
      <c r="C11" s="228" t="s">
        <v>184</v>
      </c>
      <c r="D11" s="227"/>
      <c r="E11" s="17" t="s">
        <v>29</v>
      </c>
      <c r="F11" s="2" t="s">
        <v>9</v>
      </c>
      <c r="G11" s="3" t="s">
        <v>55</v>
      </c>
      <c r="H11" s="226" t="s">
        <v>170</v>
      </c>
      <c r="I11" s="227"/>
      <c r="J11" s="228" t="s">
        <v>184</v>
      </c>
      <c r="K11" s="227"/>
      <c r="L11" s="17" t="s">
        <v>29</v>
      </c>
      <c r="M11" s="2" t="s">
        <v>9</v>
      </c>
      <c r="N11" s="4" t="s">
        <v>55</v>
      </c>
    </row>
    <row r="12" spans="1:14" x14ac:dyDescent="0.15">
      <c r="A12" s="226" t="s">
        <v>171</v>
      </c>
      <c r="B12" s="227"/>
      <c r="C12" s="228" t="s">
        <v>185</v>
      </c>
      <c r="D12" s="227"/>
      <c r="E12" s="17" t="s">
        <v>29</v>
      </c>
      <c r="F12" s="2" t="s">
        <v>9</v>
      </c>
      <c r="G12" s="3" t="s">
        <v>55</v>
      </c>
      <c r="H12" s="226" t="s">
        <v>171</v>
      </c>
      <c r="I12" s="227"/>
      <c r="J12" s="228" t="s">
        <v>185</v>
      </c>
      <c r="K12" s="227"/>
      <c r="L12" s="17" t="s">
        <v>29</v>
      </c>
      <c r="M12" s="2" t="s">
        <v>9</v>
      </c>
      <c r="N12" s="4" t="s">
        <v>55</v>
      </c>
    </row>
    <row r="13" spans="1:14" x14ac:dyDescent="0.15">
      <c r="A13" s="226" t="s">
        <v>181</v>
      </c>
      <c r="B13" s="227"/>
      <c r="C13" s="228" t="s">
        <v>213</v>
      </c>
      <c r="D13" s="227"/>
      <c r="E13" s="17" t="s">
        <v>29</v>
      </c>
      <c r="F13" s="2" t="s">
        <v>9</v>
      </c>
      <c r="G13" s="3" t="s">
        <v>55</v>
      </c>
      <c r="H13" s="226" t="s">
        <v>181</v>
      </c>
      <c r="I13" s="227"/>
      <c r="J13" s="228" t="s">
        <v>213</v>
      </c>
      <c r="K13" s="227"/>
      <c r="L13" s="17" t="s">
        <v>29</v>
      </c>
      <c r="M13" s="2" t="s">
        <v>9</v>
      </c>
      <c r="N13" s="4" t="s">
        <v>55</v>
      </c>
    </row>
    <row r="14" spans="1:14" x14ac:dyDescent="0.15">
      <c r="A14" s="226" t="s">
        <v>172</v>
      </c>
      <c r="B14" s="227"/>
      <c r="C14" s="228" t="s">
        <v>186</v>
      </c>
      <c r="D14" s="227"/>
      <c r="E14" s="17" t="s">
        <v>29</v>
      </c>
      <c r="F14" s="2" t="s">
        <v>9</v>
      </c>
      <c r="G14" s="3" t="s">
        <v>55</v>
      </c>
      <c r="H14" s="226" t="s">
        <v>172</v>
      </c>
      <c r="I14" s="227"/>
      <c r="J14" s="228" t="s">
        <v>186</v>
      </c>
      <c r="K14" s="227"/>
      <c r="L14" s="17" t="s">
        <v>29</v>
      </c>
      <c r="M14" s="2" t="s">
        <v>9</v>
      </c>
      <c r="N14" s="4" t="s">
        <v>55</v>
      </c>
    </row>
    <row r="15" spans="1:14" s="13" customFormat="1" x14ac:dyDescent="0.15">
      <c r="A15" s="226" t="s">
        <v>173</v>
      </c>
      <c r="B15" s="227"/>
      <c r="C15" s="228" t="s">
        <v>187</v>
      </c>
      <c r="D15" s="227"/>
      <c r="E15" s="17" t="s">
        <v>29</v>
      </c>
      <c r="F15" s="2" t="s">
        <v>9</v>
      </c>
      <c r="G15" s="3" t="s">
        <v>55</v>
      </c>
      <c r="H15" s="226" t="s">
        <v>173</v>
      </c>
      <c r="I15" s="227"/>
      <c r="J15" s="228" t="s">
        <v>187</v>
      </c>
      <c r="K15" s="227"/>
      <c r="L15" s="17" t="s">
        <v>29</v>
      </c>
      <c r="M15" s="2" t="s">
        <v>9</v>
      </c>
      <c r="N15" s="4" t="s">
        <v>55</v>
      </c>
    </row>
    <row r="16" spans="1:14" x14ac:dyDescent="0.15">
      <c r="A16" s="226" t="s">
        <v>174</v>
      </c>
      <c r="B16" s="227"/>
      <c r="C16" s="228" t="s">
        <v>188</v>
      </c>
      <c r="D16" s="227"/>
      <c r="E16" s="17" t="s">
        <v>29</v>
      </c>
      <c r="F16" s="2" t="s">
        <v>9</v>
      </c>
      <c r="G16" s="3" t="s">
        <v>55</v>
      </c>
      <c r="H16" s="226" t="s">
        <v>174</v>
      </c>
      <c r="I16" s="227"/>
      <c r="J16" s="228" t="s">
        <v>188</v>
      </c>
      <c r="K16" s="227"/>
      <c r="L16" s="17" t="s">
        <v>29</v>
      </c>
      <c r="M16" s="2" t="s">
        <v>9</v>
      </c>
      <c r="N16" s="4" t="s">
        <v>55</v>
      </c>
    </row>
    <row r="17" spans="1:14" x14ac:dyDescent="0.15">
      <c r="A17" s="226" t="s">
        <v>175</v>
      </c>
      <c r="B17" s="227"/>
      <c r="C17" s="228" t="s">
        <v>189</v>
      </c>
      <c r="D17" s="227"/>
      <c r="E17" s="17" t="s">
        <v>29</v>
      </c>
      <c r="F17" s="2" t="s">
        <v>9</v>
      </c>
      <c r="G17" s="3" t="s">
        <v>55</v>
      </c>
      <c r="H17" s="226" t="s">
        <v>175</v>
      </c>
      <c r="I17" s="227"/>
      <c r="J17" s="228" t="s">
        <v>189</v>
      </c>
      <c r="K17" s="227"/>
      <c r="L17" s="17" t="s">
        <v>29</v>
      </c>
      <c r="M17" s="2" t="s">
        <v>9</v>
      </c>
      <c r="N17" s="4" t="s">
        <v>55</v>
      </c>
    </row>
    <row r="18" spans="1:14" x14ac:dyDescent="0.15">
      <c r="A18" s="226" t="s">
        <v>176</v>
      </c>
      <c r="B18" s="227"/>
      <c r="C18" s="228" t="s">
        <v>190</v>
      </c>
      <c r="D18" s="227"/>
      <c r="E18" s="17" t="s">
        <v>29</v>
      </c>
      <c r="F18" s="2" t="s">
        <v>9</v>
      </c>
      <c r="G18" s="3" t="s">
        <v>55</v>
      </c>
      <c r="H18" s="226" t="s">
        <v>176</v>
      </c>
      <c r="I18" s="227"/>
      <c r="J18" s="228" t="s">
        <v>190</v>
      </c>
      <c r="K18" s="227"/>
      <c r="L18" s="17" t="s">
        <v>29</v>
      </c>
      <c r="M18" s="2" t="s">
        <v>9</v>
      </c>
      <c r="N18" s="4" t="s">
        <v>55</v>
      </c>
    </row>
    <row r="19" spans="1:14" x14ac:dyDescent="0.15">
      <c r="A19" s="226" t="s">
        <v>177</v>
      </c>
      <c r="B19" s="227"/>
      <c r="C19" s="228" t="s">
        <v>191</v>
      </c>
      <c r="D19" s="227"/>
      <c r="E19" s="17" t="s">
        <v>29</v>
      </c>
      <c r="F19" s="2" t="s">
        <v>9</v>
      </c>
      <c r="G19" s="3" t="s">
        <v>55</v>
      </c>
      <c r="H19" s="226" t="s">
        <v>177</v>
      </c>
      <c r="I19" s="227"/>
      <c r="J19" s="228" t="s">
        <v>191</v>
      </c>
      <c r="K19" s="227"/>
      <c r="L19" s="17" t="s">
        <v>29</v>
      </c>
      <c r="M19" s="2" t="s">
        <v>9</v>
      </c>
      <c r="N19" s="4" t="s">
        <v>55</v>
      </c>
    </row>
    <row r="20" spans="1:14" x14ac:dyDescent="0.15">
      <c r="A20" s="226" t="s">
        <v>178</v>
      </c>
      <c r="B20" s="227"/>
      <c r="C20" s="228" t="s">
        <v>192</v>
      </c>
      <c r="D20" s="227"/>
      <c r="E20" s="17" t="s">
        <v>29</v>
      </c>
      <c r="F20" s="2" t="s">
        <v>9</v>
      </c>
      <c r="G20" s="3" t="s">
        <v>55</v>
      </c>
      <c r="H20" s="226" t="s">
        <v>178</v>
      </c>
      <c r="I20" s="227"/>
      <c r="J20" s="228" t="s">
        <v>192</v>
      </c>
      <c r="K20" s="227"/>
      <c r="L20" s="17" t="s">
        <v>29</v>
      </c>
      <c r="M20" s="2" t="s">
        <v>9</v>
      </c>
      <c r="N20" s="4" t="s">
        <v>55</v>
      </c>
    </row>
    <row r="21" spans="1:14" x14ac:dyDescent="0.15">
      <c r="A21" s="226" t="s">
        <v>179</v>
      </c>
      <c r="B21" s="227"/>
      <c r="C21" s="228" t="s">
        <v>193</v>
      </c>
      <c r="D21" s="227"/>
      <c r="E21" s="17" t="s">
        <v>29</v>
      </c>
      <c r="F21" s="2" t="s">
        <v>9</v>
      </c>
      <c r="G21" s="3" t="s">
        <v>55</v>
      </c>
      <c r="H21" s="226" t="s">
        <v>179</v>
      </c>
      <c r="I21" s="227"/>
      <c r="J21" s="228" t="s">
        <v>193</v>
      </c>
      <c r="K21" s="227"/>
      <c r="L21" s="17" t="s">
        <v>29</v>
      </c>
      <c r="M21" s="2" t="s">
        <v>9</v>
      </c>
      <c r="N21" s="4" t="s">
        <v>55</v>
      </c>
    </row>
    <row r="22" spans="1:14" x14ac:dyDescent="0.15">
      <c r="A22" s="226" t="s">
        <v>180</v>
      </c>
      <c r="B22" s="227"/>
      <c r="C22" s="228" t="s">
        <v>194</v>
      </c>
      <c r="D22" s="227"/>
      <c r="E22" s="17" t="s">
        <v>29</v>
      </c>
      <c r="F22" s="2" t="s">
        <v>9</v>
      </c>
      <c r="G22" s="3" t="s">
        <v>55</v>
      </c>
      <c r="H22" s="226" t="s">
        <v>180</v>
      </c>
      <c r="I22" s="227"/>
      <c r="J22" s="228" t="s">
        <v>194</v>
      </c>
      <c r="K22" s="227"/>
      <c r="L22" s="17" t="s">
        <v>29</v>
      </c>
      <c r="M22" s="2" t="s">
        <v>9</v>
      </c>
      <c r="N22" s="4" t="s">
        <v>55</v>
      </c>
    </row>
    <row r="23" spans="1:14" x14ac:dyDescent="0.15">
      <c r="A23" s="226"/>
      <c r="B23" s="227"/>
      <c r="C23" s="228"/>
      <c r="D23" s="227"/>
      <c r="E23" s="17"/>
      <c r="F23" s="2"/>
      <c r="G23" s="3"/>
      <c r="H23" s="226"/>
      <c r="I23" s="227"/>
      <c r="J23" s="228"/>
      <c r="K23" s="227"/>
      <c r="L23" s="17"/>
      <c r="M23" s="2"/>
      <c r="N23" s="4"/>
    </row>
    <row r="24" spans="1:14" x14ac:dyDescent="0.15">
      <c r="A24" s="226"/>
      <c r="B24" s="227"/>
      <c r="C24" s="228"/>
      <c r="D24" s="227"/>
      <c r="E24" s="17"/>
      <c r="F24" s="2"/>
      <c r="G24" s="3"/>
      <c r="H24" s="226"/>
      <c r="I24" s="227"/>
      <c r="J24" s="228"/>
      <c r="K24" s="227"/>
      <c r="L24" s="17"/>
      <c r="M24" s="2"/>
      <c r="N24" s="4"/>
    </row>
    <row r="25" spans="1:14" x14ac:dyDescent="0.15">
      <c r="A25" s="226"/>
      <c r="B25" s="227"/>
      <c r="C25" s="228"/>
      <c r="D25" s="227"/>
      <c r="E25" s="17"/>
      <c r="F25" s="2"/>
      <c r="G25" s="3"/>
      <c r="H25" s="226"/>
      <c r="I25" s="227"/>
      <c r="J25" s="228"/>
      <c r="K25" s="227"/>
      <c r="L25" s="17"/>
      <c r="M25" s="2"/>
      <c r="N25" s="4"/>
    </row>
    <row r="26" spans="1:14" x14ac:dyDescent="0.15">
      <c r="A26" s="226"/>
      <c r="B26" s="227"/>
      <c r="C26" s="228"/>
      <c r="D26" s="227"/>
      <c r="E26" s="17"/>
      <c r="F26" s="2"/>
      <c r="G26" s="3"/>
      <c r="H26" s="226"/>
      <c r="I26" s="227"/>
      <c r="J26" s="228"/>
      <c r="K26" s="227"/>
      <c r="L26" s="17"/>
      <c r="M26" s="2"/>
      <c r="N26" s="4"/>
    </row>
    <row r="27" spans="1:14" x14ac:dyDescent="0.15">
      <c r="A27" s="226"/>
      <c r="B27" s="227"/>
      <c r="C27" s="228"/>
      <c r="D27" s="227"/>
      <c r="E27" s="17"/>
      <c r="F27" s="2"/>
      <c r="G27" s="3"/>
      <c r="H27" s="226"/>
      <c r="I27" s="227"/>
      <c r="J27" s="228"/>
      <c r="K27" s="227"/>
      <c r="L27" s="17"/>
      <c r="M27" s="2"/>
      <c r="N27" s="4"/>
    </row>
    <row r="28" spans="1:14" x14ac:dyDescent="0.15">
      <c r="A28" s="226"/>
      <c r="B28" s="227"/>
      <c r="C28" s="228"/>
      <c r="D28" s="227"/>
      <c r="E28" s="17"/>
      <c r="F28" s="2"/>
      <c r="G28" s="3"/>
      <c r="H28" s="226"/>
      <c r="I28" s="227"/>
      <c r="J28" s="228"/>
      <c r="K28" s="227"/>
      <c r="L28" s="17"/>
      <c r="M28" s="2"/>
      <c r="N28" s="4"/>
    </row>
    <row r="29" spans="1:14" x14ac:dyDescent="0.15">
      <c r="A29" s="226"/>
      <c r="B29" s="227"/>
      <c r="C29" s="228"/>
      <c r="D29" s="227"/>
      <c r="E29" s="17"/>
      <c r="F29" s="2"/>
      <c r="G29" s="3"/>
      <c r="H29" s="226"/>
      <c r="I29" s="227"/>
      <c r="J29" s="228"/>
      <c r="K29" s="227"/>
      <c r="L29" s="17"/>
      <c r="M29" s="2"/>
      <c r="N29" s="4"/>
    </row>
    <row r="30" spans="1:14" x14ac:dyDescent="0.15">
      <c r="A30" s="226"/>
      <c r="B30" s="227"/>
      <c r="C30" s="228"/>
      <c r="D30" s="227"/>
      <c r="E30" s="17"/>
      <c r="F30" s="2"/>
      <c r="G30" s="3"/>
      <c r="H30" s="226"/>
      <c r="I30" s="227"/>
      <c r="J30" s="228"/>
      <c r="K30" s="227"/>
      <c r="L30" s="17"/>
      <c r="M30" s="2"/>
      <c r="N30" s="4"/>
    </row>
    <row r="31" spans="1:14" x14ac:dyDescent="0.15">
      <c r="A31" s="226"/>
      <c r="B31" s="227"/>
      <c r="C31" s="228"/>
      <c r="D31" s="227"/>
      <c r="E31" s="17"/>
      <c r="F31" s="2"/>
      <c r="G31" s="3"/>
      <c r="H31" s="226"/>
      <c r="I31" s="227"/>
      <c r="J31" s="228"/>
      <c r="K31" s="227"/>
      <c r="L31" s="17"/>
      <c r="M31" s="2"/>
      <c r="N31" s="4"/>
    </row>
    <row r="32" spans="1:14" x14ac:dyDescent="0.15">
      <c r="A32" s="226"/>
      <c r="B32" s="227"/>
      <c r="C32" s="228"/>
      <c r="D32" s="227"/>
      <c r="E32" s="17"/>
      <c r="F32" s="2"/>
      <c r="G32" s="3"/>
      <c r="H32" s="226"/>
      <c r="I32" s="227"/>
      <c r="J32" s="228"/>
      <c r="K32" s="227"/>
      <c r="L32" s="17"/>
      <c r="M32" s="2"/>
      <c r="N32" s="4"/>
    </row>
    <row r="33" spans="1:14" x14ac:dyDescent="0.15">
      <c r="A33" s="226"/>
      <c r="B33" s="227"/>
      <c r="C33" s="228"/>
      <c r="D33" s="227"/>
      <c r="E33" s="17"/>
      <c r="F33" s="2"/>
      <c r="G33" s="3"/>
      <c r="H33" s="226"/>
      <c r="I33" s="227"/>
      <c r="J33" s="228"/>
      <c r="K33" s="227"/>
      <c r="L33" s="17"/>
      <c r="M33" s="2"/>
      <c r="N33" s="4"/>
    </row>
    <row r="34" spans="1:14" x14ac:dyDescent="0.15">
      <c r="A34" s="226"/>
      <c r="B34" s="227"/>
      <c r="C34" s="228"/>
      <c r="D34" s="227"/>
      <c r="E34" s="17"/>
      <c r="F34" s="2"/>
      <c r="G34" s="3"/>
      <c r="H34" s="226"/>
      <c r="I34" s="227"/>
      <c r="J34" s="228"/>
      <c r="K34" s="227"/>
      <c r="L34" s="17"/>
      <c r="M34" s="2"/>
      <c r="N34" s="4"/>
    </row>
    <row r="35" spans="1:14" x14ac:dyDescent="0.15">
      <c r="A35" s="226"/>
      <c r="B35" s="227"/>
      <c r="C35" s="228"/>
      <c r="D35" s="227"/>
      <c r="E35" s="17"/>
      <c r="F35" s="2"/>
      <c r="G35" s="3"/>
      <c r="H35" s="226"/>
      <c r="I35" s="227"/>
      <c r="J35" s="228"/>
      <c r="K35" s="227"/>
      <c r="L35" s="17"/>
      <c r="M35" s="2"/>
      <c r="N35" s="4"/>
    </row>
    <row r="36" spans="1:14" x14ac:dyDescent="0.15">
      <c r="A36" s="226"/>
      <c r="B36" s="227"/>
      <c r="C36" s="228"/>
      <c r="D36" s="227"/>
      <c r="E36" s="17"/>
      <c r="F36" s="2"/>
      <c r="G36" s="3"/>
      <c r="H36" s="226"/>
      <c r="I36" s="227"/>
      <c r="J36" s="228"/>
      <c r="K36" s="227"/>
      <c r="L36" s="17"/>
      <c r="M36" s="2"/>
      <c r="N36" s="4"/>
    </row>
    <row r="37" spans="1:14" ht="14.25" thickBot="1" x14ac:dyDescent="0.2">
      <c r="A37" s="231"/>
      <c r="B37" s="230"/>
      <c r="C37" s="229"/>
      <c r="D37" s="230"/>
      <c r="E37" s="18"/>
      <c r="F37" s="10"/>
      <c r="G37" s="11"/>
      <c r="H37" s="231"/>
      <c r="I37" s="230"/>
      <c r="J37" s="229"/>
      <c r="K37" s="230"/>
      <c r="L37" s="18"/>
      <c r="M37" s="10"/>
      <c r="N37" s="12"/>
    </row>
    <row r="38" spans="1:14" x14ac:dyDescent="0.15">
      <c r="A38" s="254"/>
      <c r="B38" s="254"/>
      <c r="C38" s="254"/>
      <c r="D38" s="254"/>
    </row>
    <row r="39" spans="1:14" x14ac:dyDescent="0.15">
      <c r="A39" s="25"/>
      <c r="B39" s="25"/>
      <c r="C39" s="25"/>
      <c r="D39" s="25"/>
      <c r="G39" s="14" t="s">
        <v>10</v>
      </c>
      <c r="H39" s="225" t="s">
        <v>195</v>
      </c>
      <c r="I39" s="225"/>
      <c r="J39" s="225" t="s">
        <v>18</v>
      </c>
      <c r="K39" s="225"/>
    </row>
    <row r="40" spans="1:14" x14ac:dyDescent="0.15">
      <c r="A40" s="25"/>
      <c r="B40" s="25"/>
      <c r="C40" s="25"/>
      <c r="D40" s="25"/>
      <c r="G40" s="14" t="s">
        <v>11</v>
      </c>
      <c r="H40" s="225" t="s">
        <v>195</v>
      </c>
      <c r="I40" s="225"/>
      <c r="J40" s="225" t="s">
        <v>18</v>
      </c>
      <c r="K40" s="225"/>
    </row>
  </sheetData>
  <mergeCells count="144">
    <mergeCell ref="J35:K35"/>
    <mergeCell ref="J40:K40"/>
    <mergeCell ref="J36:K36"/>
    <mergeCell ref="J37:K37"/>
    <mergeCell ref="J39:K39"/>
    <mergeCell ref="H40:I40"/>
    <mergeCell ref="H39:I39"/>
    <mergeCell ref="H34:I34"/>
    <mergeCell ref="J34:K34"/>
    <mergeCell ref="A38:B38"/>
    <mergeCell ref="C14:D14"/>
    <mergeCell ref="C16:D16"/>
    <mergeCell ref="C34:D34"/>
    <mergeCell ref="A36:B36"/>
    <mergeCell ref="H11:I11"/>
    <mergeCell ref="H14:I14"/>
    <mergeCell ref="H16:I16"/>
    <mergeCell ref="C38:D38"/>
    <mergeCell ref="C35:D35"/>
    <mergeCell ref="C36:D36"/>
    <mergeCell ref="C37:D37"/>
    <mergeCell ref="C31:D31"/>
    <mergeCell ref="C11:D11"/>
    <mergeCell ref="C33:D33"/>
    <mergeCell ref="H24:I24"/>
    <mergeCell ref="J24:K24"/>
    <mergeCell ref="J29:K29"/>
    <mergeCell ref="J30:K30"/>
    <mergeCell ref="J31:K31"/>
    <mergeCell ref="J9:K9"/>
    <mergeCell ref="J32:K32"/>
    <mergeCell ref="J33:K33"/>
    <mergeCell ref="C29:D29"/>
    <mergeCell ref="C30:D30"/>
    <mergeCell ref="C9:D9"/>
    <mergeCell ref="A3:G3"/>
    <mergeCell ref="H3:N3"/>
    <mergeCell ref="A4:B4"/>
    <mergeCell ref="C4:D4"/>
    <mergeCell ref="H4:I4"/>
    <mergeCell ref="J4:K4"/>
    <mergeCell ref="C13:D13"/>
    <mergeCell ref="J6:K6"/>
    <mergeCell ref="J7:K7"/>
    <mergeCell ref="J10:K10"/>
    <mergeCell ref="J8:K8"/>
    <mergeCell ref="A6:B6"/>
    <mergeCell ref="A7:B7"/>
    <mergeCell ref="A8:B8"/>
    <mergeCell ref="C5:D5"/>
    <mergeCell ref="C6:D6"/>
    <mergeCell ref="H8:I8"/>
    <mergeCell ref="C7:D7"/>
    <mergeCell ref="C8:D8"/>
    <mergeCell ref="J13:K13"/>
    <mergeCell ref="J5:K5"/>
    <mergeCell ref="J12:K12"/>
    <mergeCell ref="J11:K11"/>
    <mergeCell ref="H12:I12"/>
    <mergeCell ref="A26:B26"/>
    <mergeCell ref="A22:B22"/>
    <mergeCell ref="H5:I5"/>
    <mergeCell ref="H6:I6"/>
    <mergeCell ref="H7:I7"/>
    <mergeCell ref="H10:I10"/>
    <mergeCell ref="H9:I9"/>
    <mergeCell ref="H20:I20"/>
    <mergeCell ref="A9:B9"/>
    <mergeCell ref="C17:D17"/>
    <mergeCell ref="H17:I17"/>
    <mergeCell ref="C12:D12"/>
    <mergeCell ref="A14:B14"/>
    <mergeCell ref="A16:B16"/>
    <mergeCell ref="A10:B10"/>
    <mergeCell ref="A11:B11"/>
    <mergeCell ref="C10:D10"/>
    <mergeCell ref="A12:B12"/>
    <mergeCell ref="A5:B5"/>
    <mergeCell ref="C15:D15"/>
    <mergeCell ref="C21:D21"/>
    <mergeCell ref="C19:D19"/>
    <mergeCell ref="H19:I19"/>
    <mergeCell ref="H15:I15"/>
    <mergeCell ref="A13:B13"/>
    <mergeCell ref="J21:K21"/>
    <mergeCell ref="J17:K17"/>
    <mergeCell ref="A18:B18"/>
    <mergeCell ref="C18:D18"/>
    <mergeCell ref="H18:I18"/>
    <mergeCell ref="J18:K18"/>
    <mergeCell ref="J22:K22"/>
    <mergeCell ref="A21:B21"/>
    <mergeCell ref="J19:K19"/>
    <mergeCell ref="A20:B20"/>
    <mergeCell ref="C20:D20"/>
    <mergeCell ref="C22:D22"/>
    <mergeCell ref="H22:I22"/>
    <mergeCell ref="A15:B15"/>
    <mergeCell ref="A17:B17"/>
    <mergeCell ref="A19:B19"/>
    <mergeCell ref="J14:K14"/>
    <mergeCell ref="J16:K16"/>
    <mergeCell ref="J15:K15"/>
    <mergeCell ref="H21:I21"/>
    <mergeCell ref="H13:I13"/>
    <mergeCell ref="A25:B25"/>
    <mergeCell ref="C25:D25"/>
    <mergeCell ref="H25:I25"/>
    <mergeCell ref="J25:K25"/>
    <mergeCell ref="A24:B24"/>
    <mergeCell ref="J20:K20"/>
    <mergeCell ref="J28:K28"/>
    <mergeCell ref="A32:B32"/>
    <mergeCell ref="A33:B33"/>
    <mergeCell ref="H26:I26"/>
    <mergeCell ref="J26:K26"/>
    <mergeCell ref="A27:B27"/>
    <mergeCell ref="C27:D27"/>
    <mergeCell ref="H27:I27"/>
    <mergeCell ref="J27:K27"/>
    <mergeCell ref="A31:B31"/>
    <mergeCell ref="C28:D28"/>
    <mergeCell ref="C32:D32"/>
    <mergeCell ref="A23:B23"/>
    <mergeCell ref="C23:D23"/>
    <mergeCell ref="H23:I23"/>
    <mergeCell ref="J23:K23"/>
    <mergeCell ref="C24:D24"/>
    <mergeCell ref="C26:D26"/>
    <mergeCell ref="A35:B35"/>
    <mergeCell ref="A37:B37"/>
    <mergeCell ref="A34:B34"/>
    <mergeCell ref="H28:I28"/>
    <mergeCell ref="A29:B29"/>
    <mergeCell ref="A30:B30"/>
    <mergeCell ref="A28:B28"/>
    <mergeCell ref="H36:I36"/>
    <mergeCell ref="H37:I37"/>
    <mergeCell ref="H35:I35"/>
    <mergeCell ref="H33:I33"/>
    <mergeCell ref="H32:I32"/>
    <mergeCell ref="H29:I29"/>
    <mergeCell ref="H30:I30"/>
    <mergeCell ref="H31:I31"/>
  </mergeCells>
  <phoneticPr fontId="2"/>
  <pageMargins left="0.78740157480314965" right="0.78740157480314965" top="0.98425196850393704" bottom="0.59055118110236227" header="0.51181102362204722" footer="0.51181102362204722"/>
  <pageSetup paperSize="9" scale="93" fitToHeight="12" orientation="landscape" horizont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zoomScaleSheetLayoutView="100" workbookViewId="0">
      <selection activeCell="G42" sqref="G42"/>
    </sheetView>
  </sheetViews>
  <sheetFormatPr defaultRowHeight="13.5" x14ac:dyDescent="0.15"/>
  <cols>
    <col min="1" max="1" width="6.875" style="20" customWidth="1"/>
    <col min="2" max="2" width="4.625" style="20" customWidth="1"/>
    <col min="3" max="3" width="8.125" style="20" customWidth="1"/>
    <col min="4" max="4" width="5.125" style="20" customWidth="1"/>
    <col min="5" max="5" width="20.625" style="25" customWidth="1"/>
    <col min="6" max="6" width="10.625" style="20" customWidth="1"/>
    <col min="7" max="7" width="12.375" style="20" customWidth="1"/>
    <col min="8" max="8" width="6.875" style="20" customWidth="1"/>
    <col min="9" max="9" width="4.625" style="20" customWidth="1"/>
    <col min="10" max="10" width="9" style="20"/>
    <col min="11" max="11" width="4.625" style="20" customWidth="1"/>
    <col min="12" max="12" width="20.625" style="25" customWidth="1"/>
    <col min="13" max="13" width="10.625" style="20" customWidth="1"/>
    <col min="14" max="14" width="12.375" style="20" customWidth="1"/>
    <col min="15" max="16384" width="9" style="20"/>
  </cols>
  <sheetData>
    <row r="1" spans="1:14" x14ac:dyDescent="0.15">
      <c r="A1" s="20" t="s">
        <v>0</v>
      </c>
    </row>
    <row r="2" spans="1:14" ht="14.25" thickBot="1" x14ac:dyDescent="0.2">
      <c r="A2" s="20" t="s">
        <v>1</v>
      </c>
    </row>
    <row r="3" spans="1:14" ht="13.5" customHeight="1" thickBot="1" x14ac:dyDescent="0.2">
      <c r="A3" s="239" t="s">
        <v>2</v>
      </c>
      <c r="B3" s="240"/>
      <c r="C3" s="240"/>
      <c r="D3" s="240"/>
      <c r="E3" s="240"/>
      <c r="F3" s="240"/>
      <c r="G3" s="241"/>
      <c r="H3" s="239" t="s">
        <v>3</v>
      </c>
      <c r="I3" s="240"/>
      <c r="J3" s="240"/>
      <c r="K3" s="240"/>
      <c r="L3" s="240"/>
      <c r="M3" s="240"/>
      <c r="N3" s="241"/>
    </row>
    <row r="4" spans="1:14" ht="32.25" customHeight="1" thickBot="1" x14ac:dyDescent="0.2">
      <c r="A4" s="242" t="s">
        <v>4</v>
      </c>
      <c r="B4" s="243"/>
      <c r="C4" s="244" t="s">
        <v>5</v>
      </c>
      <c r="D4" s="245"/>
      <c r="E4" s="22" t="s">
        <v>6</v>
      </c>
      <c r="F4" s="22" t="s">
        <v>7</v>
      </c>
      <c r="G4" s="1" t="s">
        <v>8</v>
      </c>
      <c r="H4" s="242" t="s">
        <v>4</v>
      </c>
      <c r="I4" s="243"/>
      <c r="J4" s="244" t="s">
        <v>5</v>
      </c>
      <c r="K4" s="245"/>
      <c r="L4" s="22" t="s">
        <v>6</v>
      </c>
      <c r="M4" s="22" t="s">
        <v>7</v>
      </c>
      <c r="N4" s="1" t="s">
        <v>8</v>
      </c>
    </row>
    <row r="5" spans="1:14" x14ac:dyDescent="0.15">
      <c r="A5" s="263" t="s">
        <v>196</v>
      </c>
      <c r="B5" s="262"/>
      <c r="C5" s="261" t="s">
        <v>197</v>
      </c>
      <c r="D5" s="262"/>
      <c r="E5" s="36" t="s">
        <v>29</v>
      </c>
      <c r="F5" s="37" t="s">
        <v>9</v>
      </c>
      <c r="G5" s="38" t="s">
        <v>12</v>
      </c>
      <c r="H5" s="263" t="s">
        <v>196</v>
      </c>
      <c r="I5" s="262"/>
      <c r="J5" s="261" t="s">
        <v>197</v>
      </c>
      <c r="K5" s="262"/>
      <c r="L5" s="36" t="s">
        <v>29</v>
      </c>
      <c r="M5" s="37" t="s">
        <v>9</v>
      </c>
      <c r="N5" s="41" t="s">
        <v>12</v>
      </c>
    </row>
    <row r="6" spans="1:14" x14ac:dyDescent="0.15">
      <c r="A6" s="237"/>
      <c r="B6" s="235"/>
      <c r="C6" s="234"/>
      <c r="D6" s="235"/>
      <c r="E6" s="17"/>
      <c r="F6" s="2"/>
      <c r="G6" s="3"/>
      <c r="H6" s="226"/>
      <c r="I6" s="227"/>
      <c r="J6" s="228"/>
      <c r="K6" s="227"/>
      <c r="L6" s="17"/>
      <c r="M6" s="2"/>
      <c r="N6" s="4"/>
    </row>
    <row r="7" spans="1:14" s="13" customFormat="1" x14ac:dyDescent="0.15">
      <c r="A7" s="237"/>
      <c r="B7" s="235"/>
      <c r="C7" s="234"/>
      <c r="D7" s="235"/>
      <c r="E7" s="17"/>
      <c r="F7" s="2"/>
      <c r="G7" s="3"/>
      <c r="H7" s="226"/>
      <c r="I7" s="227"/>
      <c r="J7" s="228"/>
      <c r="K7" s="227"/>
      <c r="L7" s="17"/>
      <c r="M7" s="2"/>
      <c r="N7" s="4"/>
    </row>
    <row r="8" spans="1:14" s="13" customFormat="1" x14ac:dyDescent="0.15">
      <c r="A8" s="237"/>
      <c r="B8" s="235"/>
      <c r="C8" s="234"/>
      <c r="D8" s="235"/>
      <c r="E8" s="17"/>
      <c r="F8" s="2"/>
      <c r="G8" s="3"/>
      <c r="H8" s="237"/>
      <c r="I8" s="235"/>
      <c r="J8" s="234"/>
      <c r="K8" s="235"/>
      <c r="L8" s="17"/>
      <c r="M8" s="2"/>
      <c r="N8" s="4"/>
    </row>
    <row r="9" spans="1:14" s="13" customFormat="1" x14ac:dyDescent="0.15">
      <c r="A9" s="226"/>
      <c r="B9" s="227"/>
      <c r="C9" s="228"/>
      <c r="D9" s="227"/>
      <c r="E9" s="17"/>
      <c r="F9" s="2"/>
      <c r="G9" s="3"/>
      <c r="H9" s="226"/>
      <c r="I9" s="227"/>
      <c r="J9" s="228"/>
      <c r="K9" s="227"/>
      <c r="L9" s="17"/>
      <c r="M9" s="2"/>
      <c r="N9" s="4"/>
    </row>
    <row r="10" spans="1:14" x14ac:dyDescent="0.15">
      <c r="A10" s="226"/>
      <c r="B10" s="227"/>
      <c r="C10" s="228"/>
      <c r="D10" s="227"/>
      <c r="E10" s="17"/>
      <c r="F10" s="2"/>
      <c r="G10" s="3"/>
      <c r="H10" s="260"/>
      <c r="I10" s="259"/>
      <c r="J10" s="258"/>
      <c r="K10" s="259"/>
      <c r="L10" s="26"/>
      <c r="M10" s="15"/>
      <c r="N10" s="16"/>
    </row>
    <row r="11" spans="1:14" x14ac:dyDescent="0.15">
      <c r="A11" s="226"/>
      <c r="B11" s="227"/>
      <c r="C11" s="228"/>
      <c r="D11" s="227"/>
      <c r="E11" s="17"/>
      <c r="F11" s="2"/>
      <c r="G11" s="3"/>
      <c r="H11" s="226"/>
      <c r="I11" s="227"/>
      <c r="J11" s="228"/>
      <c r="K11" s="227"/>
      <c r="L11" s="17"/>
      <c r="M11" s="2"/>
      <c r="N11" s="4"/>
    </row>
    <row r="12" spans="1:14" x14ac:dyDescent="0.15">
      <c r="A12" s="226"/>
      <c r="B12" s="227"/>
      <c r="C12" s="228"/>
      <c r="D12" s="227"/>
      <c r="E12" s="17"/>
      <c r="F12" s="2"/>
      <c r="G12" s="3"/>
      <c r="H12" s="226"/>
      <c r="I12" s="227"/>
      <c r="J12" s="228"/>
      <c r="K12" s="227"/>
      <c r="L12" s="17"/>
      <c r="M12" s="2"/>
      <c r="N12" s="4"/>
    </row>
    <row r="13" spans="1:14" x14ac:dyDescent="0.15">
      <c r="A13" s="226"/>
      <c r="B13" s="227"/>
      <c r="C13" s="228"/>
      <c r="D13" s="227"/>
      <c r="E13" s="17"/>
      <c r="F13" s="2"/>
      <c r="G13" s="3"/>
      <c r="H13" s="226"/>
      <c r="I13" s="227"/>
      <c r="J13" s="228"/>
      <c r="K13" s="227"/>
      <c r="L13" s="17"/>
      <c r="M13" s="2"/>
      <c r="N13" s="4"/>
    </row>
    <row r="14" spans="1:14" s="13" customFormat="1" x14ac:dyDescent="0.15">
      <c r="A14" s="226"/>
      <c r="B14" s="227"/>
      <c r="C14" s="228"/>
      <c r="D14" s="227"/>
      <c r="E14" s="17"/>
      <c r="F14" s="2"/>
      <c r="G14" s="3"/>
      <c r="H14" s="226"/>
      <c r="I14" s="227"/>
      <c r="J14" s="228"/>
      <c r="K14" s="227"/>
      <c r="L14" s="17"/>
      <c r="M14" s="2"/>
      <c r="N14" s="4"/>
    </row>
    <row r="15" spans="1:14" x14ac:dyDescent="0.15">
      <c r="A15" s="226"/>
      <c r="B15" s="227"/>
      <c r="C15" s="228"/>
      <c r="D15" s="227"/>
      <c r="E15" s="17"/>
      <c r="F15" s="2"/>
      <c r="G15" s="3"/>
      <c r="H15" s="226"/>
      <c r="I15" s="227"/>
      <c r="J15" s="228"/>
      <c r="K15" s="227"/>
      <c r="L15" s="17"/>
      <c r="M15" s="2"/>
      <c r="N15" s="4"/>
    </row>
    <row r="16" spans="1:14" x14ac:dyDescent="0.15">
      <c r="A16" s="226"/>
      <c r="B16" s="227"/>
      <c r="C16" s="228"/>
      <c r="D16" s="227"/>
      <c r="E16" s="17"/>
      <c r="F16" s="2"/>
      <c r="G16" s="3"/>
      <c r="H16" s="226"/>
      <c r="I16" s="227"/>
      <c r="J16" s="228"/>
      <c r="K16" s="227"/>
      <c r="L16" s="17"/>
      <c r="M16" s="2"/>
      <c r="N16" s="4"/>
    </row>
    <row r="17" spans="1:14" x14ac:dyDescent="0.15">
      <c r="A17" s="226"/>
      <c r="B17" s="227"/>
      <c r="C17" s="228"/>
      <c r="D17" s="227"/>
      <c r="E17" s="17"/>
      <c r="F17" s="2"/>
      <c r="G17" s="3"/>
      <c r="H17" s="226"/>
      <c r="I17" s="227"/>
      <c r="J17" s="228"/>
      <c r="K17" s="227"/>
      <c r="L17" s="17"/>
      <c r="M17" s="2"/>
      <c r="N17" s="4"/>
    </row>
    <row r="18" spans="1:14" x14ac:dyDescent="0.15">
      <c r="A18" s="27"/>
      <c r="B18" s="28"/>
      <c r="C18" s="29"/>
      <c r="D18" s="28"/>
      <c r="E18" s="17"/>
      <c r="F18" s="2"/>
      <c r="G18" s="3"/>
      <c r="H18" s="27"/>
      <c r="I18" s="28"/>
      <c r="J18" s="29"/>
      <c r="K18" s="28"/>
      <c r="L18" s="17"/>
      <c r="M18" s="2"/>
      <c r="N18" s="4"/>
    </row>
    <row r="19" spans="1:14" x14ac:dyDescent="0.15">
      <c r="A19" s="226"/>
      <c r="B19" s="227"/>
      <c r="C19" s="228"/>
      <c r="D19" s="227"/>
      <c r="E19" s="17"/>
      <c r="F19" s="2"/>
      <c r="G19" s="3"/>
      <c r="H19" s="226"/>
      <c r="I19" s="227"/>
      <c r="J19" s="228"/>
      <c r="K19" s="227"/>
      <c r="L19" s="17"/>
      <c r="M19" s="2"/>
      <c r="N19" s="4"/>
    </row>
    <row r="20" spans="1:14" x14ac:dyDescent="0.15">
      <c r="A20" s="226"/>
      <c r="B20" s="227"/>
      <c r="C20" s="228"/>
      <c r="D20" s="227"/>
      <c r="E20" s="17"/>
      <c r="F20" s="2"/>
      <c r="G20" s="3"/>
      <c r="H20" s="226"/>
      <c r="I20" s="227"/>
      <c r="J20" s="228"/>
      <c r="K20" s="227"/>
      <c r="L20" s="17"/>
      <c r="M20" s="2"/>
      <c r="N20" s="4"/>
    </row>
    <row r="21" spans="1:14" x14ac:dyDescent="0.15">
      <c r="A21" s="226"/>
      <c r="B21" s="227"/>
      <c r="C21" s="228"/>
      <c r="D21" s="227"/>
      <c r="E21" s="17"/>
      <c r="F21" s="2"/>
      <c r="G21" s="3"/>
      <c r="H21" s="226"/>
      <c r="I21" s="227"/>
      <c r="J21" s="228"/>
      <c r="K21" s="227"/>
      <c r="L21" s="17"/>
      <c r="M21" s="2"/>
      <c r="N21" s="4"/>
    </row>
    <row r="22" spans="1:14" x14ac:dyDescent="0.15">
      <c r="A22" s="226"/>
      <c r="B22" s="227"/>
      <c r="C22" s="228"/>
      <c r="D22" s="227"/>
      <c r="E22" s="17"/>
      <c r="F22" s="2"/>
      <c r="G22" s="3"/>
      <c r="H22" s="226"/>
      <c r="I22" s="227"/>
      <c r="J22" s="228"/>
      <c r="K22" s="227"/>
      <c r="L22" s="17"/>
      <c r="M22" s="2"/>
      <c r="N22" s="4"/>
    </row>
    <row r="23" spans="1:14" x14ac:dyDescent="0.15">
      <c r="A23" s="226"/>
      <c r="B23" s="227"/>
      <c r="C23" s="228"/>
      <c r="D23" s="227"/>
      <c r="E23" s="17"/>
      <c r="F23" s="2"/>
      <c r="G23" s="3"/>
      <c r="H23" s="226"/>
      <c r="I23" s="227"/>
      <c r="J23" s="228"/>
      <c r="K23" s="227"/>
      <c r="L23" s="17"/>
      <c r="M23" s="2"/>
      <c r="N23" s="4"/>
    </row>
    <row r="24" spans="1:14" x14ac:dyDescent="0.15">
      <c r="A24" s="226"/>
      <c r="B24" s="227"/>
      <c r="C24" s="228"/>
      <c r="D24" s="227"/>
      <c r="E24" s="17"/>
      <c r="F24" s="2"/>
      <c r="G24" s="3"/>
      <c r="H24" s="226"/>
      <c r="I24" s="227"/>
      <c r="J24" s="228"/>
      <c r="K24" s="227"/>
      <c r="L24" s="17"/>
      <c r="M24" s="2"/>
      <c r="N24" s="4"/>
    </row>
    <row r="25" spans="1:14" x14ac:dyDescent="0.15">
      <c r="A25" s="226"/>
      <c r="B25" s="227"/>
      <c r="C25" s="228"/>
      <c r="D25" s="227"/>
      <c r="E25" s="17"/>
      <c r="F25" s="2"/>
      <c r="G25" s="3"/>
      <c r="H25" s="226"/>
      <c r="I25" s="227"/>
      <c r="J25" s="228"/>
      <c r="K25" s="227"/>
      <c r="L25" s="17"/>
      <c r="M25" s="2"/>
      <c r="N25" s="4"/>
    </row>
    <row r="26" spans="1:14" x14ac:dyDescent="0.15">
      <c r="A26" s="226"/>
      <c r="B26" s="227"/>
      <c r="C26" s="228"/>
      <c r="D26" s="227"/>
      <c r="E26" s="17"/>
      <c r="F26" s="2"/>
      <c r="G26" s="3"/>
      <c r="H26" s="226"/>
      <c r="I26" s="227"/>
      <c r="J26" s="228"/>
      <c r="K26" s="227"/>
      <c r="L26" s="17"/>
      <c r="M26" s="2"/>
      <c r="N26" s="4"/>
    </row>
    <row r="27" spans="1:14" x14ac:dyDescent="0.15">
      <c r="A27" s="226"/>
      <c r="B27" s="227"/>
      <c r="C27" s="228"/>
      <c r="D27" s="227"/>
      <c r="E27" s="17"/>
      <c r="F27" s="2"/>
      <c r="G27" s="3"/>
      <c r="H27" s="226"/>
      <c r="I27" s="227"/>
      <c r="J27" s="228"/>
      <c r="K27" s="227"/>
      <c r="L27" s="17"/>
      <c r="M27" s="2"/>
      <c r="N27" s="4"/>
    </row>
    <row r="28" spans="1:14" x14ac:dyDescent="0.15">
      <c r="A28" s="226"/>
      <c r="B28" s="227"/>
      <c r="C28" s="228"/>
      <c r="D28" s="227"/>
      <c r="E28" s="17"/>
      <c r="F28" s="2"/>
      <c r="G28" s="3"/>
      <c r="H28" s="226"/>
      <c r="I28" s="227"/>
      <c r="J28" s="228"/>
      <c r="K28" s="227"/>
      <c r="L28" s="17"/>
      <c r="M28" s="2"/>
      <c r="N28" s="4"/>
    </row>
    <row r="29" spans="1:14" x14ac:dyDescent="0.15">
      <c r="A29" s="226"/>
      <c r="B29" s="227"/>
      <c r="C29" s="228"/>
      <c r="D29" s="227"/>
      <c r="E29" s="17"/>
      <c r="F29" s="2"/>
      <c r="G29" s="3"/>
      <c r="H29" s="226"/>
      <c r="I29" s="227"/>
      <c r="J29" s="228"/>
      <c r="K29" s="227"/>
      <c r="L29" s="17"/>
      <c r="M29" s="2"/>
      <c r="N29" s="4"/>
    </row>
    <row r="30" spans="1:14" x14ac:dyDescent="0.15">
      <c r="A30" s="226"/>
      <c r="B30" s="227"/>
      <c r="C30" s="228"/>
      <c r="D30" s="227"/>
      <c r="E30" s="17"/>
      <c r="F30" s="2"/>
      <c r="G30" s="3"/>
      <c r="H30" s="226"/>
      <c r="I30" s="227"/>
      <c r="J30" s="228"/>
      <c r="K30" s="227"/>
      <c r="L30" s="17"/>
      <c r="M30" s="2"/>
      <c r="N30" s="4"/>
    </row>
    <row r="31" spans="1:14" ht="14.25" thickBot="1" x14ac:dyDescent="0.2">
      <c r="A31" s="231"/>
      <c r="B31" s="230"/>
      <c r="C31" s="229"/>
      <c r="D31" s="230"/>
      <c r="E31" s="18"/>
      <c r="F31" s="10"/>
      <c r="G31" s="11"/>
      <c r="H31" s="231"/>
      <c r="I31" s="230"/>
      <c r="J31" s="229"/>
      <c r="K31" s="230"/>
      <c r="L31" s="18"/>
      <c r="M31" s="10"/>
      <c r="N31" s="12"/>
    </row>
    <row r="32" spans="1:14" x14ac:dyDescent="0.15">
      <c r="A32" s="254"/>
      <c r="B32" s="254"/>
      <c r="C32" s="254"/>
      <c r="D32" s="254"/>
    </row>
    <row r="33" spans="1:12" x14ac:dyDescent="0.15">
      <c r="A33" s="25"/>
      <c r="B33" s="25"/>
      <c r="C33" s="25"/>
      <c r="D33" s="25"/>
      <c r="G33" s="14" t="s">
        <v>10</v>
      </c>
      <c r="H33" s="225" t="s">
        <v>14</v>
      </c>
      <c r="I33" s="225"/>
      <c r="J33" s="225" t="s">
        <v>16</v>
      </c>
      <c r="K33" s="225"/>
    </row>
    <row r="34" spans="1:12" x14ac:dyDescent="0.15">
      <c r="A34" s="25"/>
      <c r="B34" s="25"/>
      <c r="C34" s="25"/>
      <c r="D34" s="25"/>
      <c r="G34" s="14" t="s">
        <v>11</v>
      </c>
      <c r="H34" s="225" t="s">
        <v>14</v>
      </c>
      <c r="I34" s="225"/>
      <c r="J34" s="225" t="s">
        <v>16</v>
      </c>
      <c r="K34" s="225"/>
    </row>
    <row r="36" spans="1:12" s="33" customFormat="1" ht="12" x14ac:dyDescent="0.15">
      <c r="E36" s="34" t="s">
        <v>207</v>
      </c>
      <c r="F36" s="34"/>
      <c r="G36" s="34"/>
      <c r="H36" s="34"/>
      <c r="I36" s="34"/>
      <c r="J36" s="34"/>
      <c r="K36" s="34"/>
      <c r="L36" s="40"/>
    </row>
    <row r="37" spans="1:12" s="33" customFormat="1" ht="12" x14ac:dyDescent="0.15">
      <c r="E37" s="34" t="s">
        <v>206</v>
      </c>
      <c r="F37" s="34"/>
      <c r="G37" s="34"/>
      <c r="H37" s="34"/>
      <c r="I37" s="34"/>
      <c r="J37" s="34"/>
      <c r="K37" s="34"/>
      <c r="L37" s="40"/>
    </row>
    <row r="38" spans="1:12" s="33" customFormat="1" ht="12" x14ac:dyDescent="0.15"/>
    <row r="39" spans="1:12" s="33" customFormat="1" ht="12" x14ac:dyDescent="0.15">
      <c r="E39" s="33" t="s">
        <v>209</v>
      </c>
    </row>
  </sheetData>
  <mergeCells count="116">
    <mergeCell ref="A29:B29"/>
    <mergeCell ref="A5:B5"/>
    <mergeCell ref="A6:B6"/>
    <mergeCell ref="A7:B7"/>
    <mergeCell ref="J6:K6"/>
    <mergeCell ref="J7:K7"/>
    <mergeCell ref="A20:B20"/>
    <mergeCell ref="C20:D20"/>
    <mergeCell ref="H20:I20"/>
    <mergeCell ref="J20:K20"/>
    <mergeCell ref="C19:D19"/>
    <mergeCell ref="H19:I19"/>
    <mergeCell ref="C5:D5"/>
    <mergeCell ref="C6:D6"/>
    <mergeCell ref="H8:I8"/>
    <mergeCell ref="C7:D7"/>
    <mergeCell ref="C8:D8"/>
    <mergeCell ref="H5:I5"/>
    <mergeCell ref="J5:K5"/>
    <mergeCell ref="J12:K12"/>
    <mergeCell ref="J13:K13"/>
    <mergeCell ref="J11:K11"/>
    <mergeCell ref="H11:I11"/>
    <mergeCell ref="H6:I6"/>
    <mergeCell ref="H7:I7"/>
    <mergeCell ref="A3:G3"/>
    <mergeCell ref="A9:B9"/>
    <mergeCell ref="C16:D16"/>
    <mergeCell ref="C12:D12"/>
    <mergeCell ref="A13:B13"/>
    <mergeCell ref="A15:B15"/>
    <mergeCell ref="A10:B10"/>
    <mergeCell ref="C14:D14"/>
    <mergeCell ref="H3:N3"/>
    <mergeCell ref="A4:B4"/>
    <mergeCell ref="C4:D4"/>
    <mergeCell ref="H4:I4"/>
    <mergeCell ref="J4:K4"/>
    <mergeCell ref="A14:B14"/>
    <mergeCell ref="J14:K14"/>
    <mergeCell ref="H12:I12"/>
    <mergeCell ref="A8:B8"/>
    <mergeCell ref="A11:B11"/>
    <mergeCell ref="A12:B12"/>
    <mergeCell ref="J8:K8"/>
    <mergeCell ref="C9:D9"/>
    <mergeCell ref="C11:D11"/>
    <mergeCell ref="H10:I10"/>
    <mergeCell ref="H9:I9"/>
    <mergeCell ref="A32:B32"/>
    <mergeCell ref="C13:D13"/>
    <mergeCell ref="C15:D15"/>
    <mergeCell ref="C28:D28"/>
    <mergeCell ref="A30:B30"/>
    <mergeCell ref="C32:D32"/>
    <mergeCell ref="C29:D29"/>
    <mergeCell ref="C30:D30"/>
    <mergeCell ref="A16:B16"/>
    <mergeCell ref="A19:B19"/>
    <mergeCell ref="A17:B17"/>
    <mergeCell ref="C17:D17"/>
    <mergeCell ref="C21:D21"/>
    <mergeCell ref="C22:D22"/>
    <mergeCell ref="A31:B31"/>
    <mergeCell ref="A28:B28"/>
    <mergeCell ref="A21:B21"/>
    <mergeCell ref="A26:B26"/>
    <mergeCell ref="A23:B23"/>
    <mergeCell ref="A24:B24"/>
    <mergeCell ref="A22:B22"/>
    <mergeCell ref="A27:B27"/>
    <mergeCell ref="C27:D27"/>
    <mergeCell ref="A25:B25"/>
    <mergeCell ref="C31:D31"/>
    <mergeCell ref="C25:D25"/>
    <mergeCell ref="H13:I13"/>
    <mergeCell ref="H15:I15"/>
    <mergeCell ref="C10:D10"/>
    <mergeCell ref="H26:I26"/>
    <mergeCell ref="C26:D26"/>
    <mergeCell ref="J23:K23"/>
    <mergeCell ref="J24:K24"/>
    <mergeCell ref="J25:K25"/>
    <mergeCell ref="C23:D23"/>
    <mergeCell ref="C24:D24"/>
    <mergeCell ref="H17:I17"/>
    <mergeCell ref="J17:K17"/>
    <mergeCell ref="J15:K15"/>
    <mergeCell ref="H14:I14"/>
    <mergeCell ref="J21:K21"/>
    <mergeCell ref="J22:K22"/>
    <mergeCell ref="H22:I22"/>
    <mergeCell ref="H29:I29"/>
    <mergeCell ref="H27:I27"/>
    <mergeCell ref="J9:K9"/>
    <mergeCell ref="J26:K26"/>
    <mergeCell ref="J27:K27"/>
    <mergeCell ref="H24:I24"/>
    <mergeCell ref="H25:I25"/>
    <mergeCell ref="H21:I21"/>
    <mergeCell ref="H16:I16"/>
    <mergeCell ref="H34:I34"/>
    <mergeCell ref="H33:I33"/>
    <mergeCell ref="H28:I28"/>
    <mergeCell ref="J29:K29"/>
    <mergeCell ref="J34:K34"/>
    <mergeCell ref="J30:K30"/>
    <mergeCell ref="J31:K31"/>
    <mergeCell ref="J33:K33"/>
    <mergeCell ref="H30:I30"/>
    <mergeCell ref="H31:I31"/>
    <mergeCell ref="J28:K28"/>
    <mergeCell ref="J10:K10"/>
    <mergeCell ref="J16:K16"/>
    <mergeCell ref="H23:I23"/>
    <mergeCell ref="J19:K19"/>
  </mergeCells>
  <phoneticPr fontId="2"/>
  <pageMargins left="0.78740157480314965" right="0.78740157480314965" top="0.98425196850393704" bottom="0.59055118110236227" header="0.51181102362204722" footer="0.51181102362204722"/>
  <pageSetup paperSize="9" scale="93" fitToHeight="12" orientation="landscape" horizont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view="pageBreakPreview" zoomScaleNormal="100" zoomScaleSheetLayoutView="100" workbookViewId="0">
      <selection activeCell="G42" sqref="G42"/>
    </sheetView>
  </sheetViews>
  <sheetFormatPr defaultRowHeight="13.5" x14ac:dyDescent="0.15"/>
  <cols>
    <col min="1" max="1" width="6.875" style="20" customWidth="1"/>
    <col min="2" max="2" width="4.625" style="20" customWidth="1"/>
    <col min="3" max="3" width="8.125" style="20" customWidth="1"/>
    <col min="4" max="4" width="5.125" style="20" customWidth="1"/>
    <col min="5" max="5" width="20.625" style="25" customWidth="1"/>
    <col min="6" max="6" width="10.625" style="20" customWidth="1"/>
    <col min="7" max="7" width="12.375" style="20" customWidth="1"/>
    <col min="8" max="8" width="6.875" style="20" customWidth="1"/>
    <col min="9" max="9" width="4.625" style="20" customWidth="1"/>
    <col min="10" max="10" width="9" style="20"/>
    <col min="11" max="11" width="4.625" style="20" customWidth="1"/>
    <col min="12" max="12" width="20.625" style="25" customWidth="1"/>
    <col min="13" max="13" width="10.625" style="20" customWidth="1"/>
    <col min="14" max="14" width="12.375" style="20" customWidth="1"/>
    <col min="15" max="16384" width="9" style="20"/>
  </cols>
  <sheetData>
    <row r="1" spans="1:14" x14ac:dyDescent="0.15">
      <c r="A1" s="20" t="s">
        <v>0</v>
      </c>
    </row>
    <row r="2" spans="1:14" ht="14.25" thickBot="1" x14ac:dyDescent="0.2">
      <c r="A2" s="20" t="s">
        <v>1</v>
      </c>
    </row>
    <row r="3" spans="1:14" ht="13.5" customHeight="1" thickBot="1" x14ac:dyDescent="0.2">
      <c r="A3" s="239" t="s">
        <v>2</v>
      </c>
      <c r="B3" s="240"/>
      <c r="C3" s="240"/>
      <c r="D3" s="240"/>
      <c r="E3" s="240"/>
      <c r="F3" s="240"/>
      <c r="G3" s="241"/>
      <c r="H3" s="239" t="s">
        <v>3</v>
      </c>
      <c r="I3" s="240"/>
      <c r="J3" s="240"/>
      <c r="K3" s="240"/>
      <c r="L3" s="240"/>
      <c r="M3" s="240"/>
      <c r="N3" s="241"/>
    </row>
    <row r="4" spans="1:14" ht="32.25" customHeight="1" thickBot="1" x14ac:dyDescent="0.2">
      <c r="A4" s="242" t="s">
        <v>4</v>
      </c>
      <c r="B4" s="243"/>
      <c r="C4" s="244" t="s">
        <v>5</v>
      </c>
      <c r="D4" s="245"/>
      <c r="E4" s="22" t="s">
        <v>6</v>
      </c>
      <c r="F4" s="22" t="s">
        <v>7</v>
      </c>
      <c r="G4" s="1" t="s">
        <v>8</v>
      </c>
      <c r="H4" s="242" t="s">
        <v>4</v>
      </c>
      <c r="I4" s="243"/>
      <c r="J4" s="244" t="s">
        <v>5</v>
      </c>
      <c r="K4" s="245"/>
      <c r="L4" s="22" t="s">
        <v>6</v>
      </c>
      <c r="M4" s="22" t="s">
        <v>7</v>
      </c>
      <c r="N4" s="1" t="s">
        <v>8</v>
      </c>
    </row>
    <row r="5" spans="1:14" x14ac:dyDescent="0.15">
      <c r="A5" s="236" t="s">
        <v>198</v>
      </c>
      <c r="B5" s="233"/>
      <c r="C5" s="232" t="s">
        <v>199</v>
      </c>
      <c r="D5" s="233"/>
      <c r="E5" s="19" t="s">
        <v>201</v>
      </c>
      <c r="F5" s="5" t="s">
        <v>9</v>
      </c>
      <c r="G5" s="8" t="s">
        <v>12</v>
      </c>
      <c r="H5" s="236" t="s">
        <v>198</v>
      </c>
      <c r="I5" s="233"/>
      <c r="J5" s="232" t="s">
        <v>199</v>
      </c>
      <c r="K5" s="233"/>
      <c r="L5" s="19" t="s">
        <v>201</v>
      </c>
      <c r="M5" s="5" t="s">
        <v>9</v>
      </c>
      <c r="N5" s="9" t="s">
        <v>12</v>
      </c>
    </row>
    <row r="6" spans="1:14" x14ac:dyDescent="0.15">
      <c r="A6" s="237" t="s">
        <v>200</v>
      </c>
      <c r="B6" s="235"/>
      <c r="C6" s="234" t="s">
        <v>214</v>
      </c>
      <c r="D6" s="235"/>
      <c r="E6" s="17" t="s">
        <v>201</v>
      </c>
      <c r="F6" s="2" t="s">
        <v>9</v>
      </c>
      <c r="G6" s="3" t="s">
        <v>55</v>
      </c>
      <c r="H6" s="237" t="s">
        <v>200</v>
      </c>
      <c r="I6" s="235"/>
      <c r="J6" s="234" t="s">
        <v>214</v>
      </c>
      <c r="K6" s="235"/>
      <c r="L6" s="17" t="s">
        <v>201</v>
      </c>
      <c r="M6" s="2" t="s">
        <v>9</v>
      </c>
      <c r="N6" s="4" t="s">
        <v>55</v>
      </c>
    </row>
    <row r="7" spans="1:14" s="13" customFormat="1" x14ac:dyDescent="0.15">
      <c r="A7" s="237" t="s">
        <v>202</v>
      </c>
      <c r="B7" s="235"/>
      <c r="C7" s="234" t="s">
        <v>215</v>
      </c>
      <c r="D7" s="235"/>
      <c r="E7" s="17" t="s">
        <v>201</v>
      </c>
      <c r="F7" s="2" t="s">
        <v>9</v>
      </c>
      <c r="G7" s="3" t="s">
        <v>55</v>
      </c>
      <c r="H7" s="237" t="s">
        <v>202</v>
      </c>
      <c r="I7" s="235"/>
      <c r="J7" s="234" t="s">
        <v>215</v>
      </c>
      <c r="K7" s="235"/>
      <c r="L7" s="17" t="s">
        <v>201</v>
      </c>
      <c r="M7" s="2" t="s">
        <v>9</v>
      </c>
      <c r="N7" s="4" t="s">
        <v>55</v>
      </c>
    </row>
    <row r="8" spans="1:14" s="13" customFormat="1" x14ac:dyDescent="0.15">
      <c r="A8" s="237"/>
      <c r="B8" s="235"/>
      <c r="C8" s="234"/>
      <c r="D8" s="235"/>
      <c r="E8" s="17"/>
      <c r="F8" s="2"/>
      <c r="G8" s="3"/>
      <c r="H8" s="237"/>
      <c r="I8" s="235"/>
      <c r="J8" s="234"/>
      <c r="K8" s="235"/>
      <c r="L8" s="17"/>
      <c r="M8" s="2"/>
      <c r="N8" s="4"/>
    </row>
    <row r="9" spans="1:14" s="13" customFormat="1" x14ac:dyDescent="0.15">
      <c r="A9" s="226"/>
      <c r="B9" s="227"/>
      <c r="C9" s="228"/>
      <c r="D9" s="227"/>
      <c r="E9" s="17"/>
      <c r="F9" s="2"/>
      <c r="G9" s="3"/>
      <c r="H9" s="226"/>
      <c r="I9" s="227"/>
      <c r="J9" s="228"/>
      <c r="K9" s="227"/>
      <c r="L9" s="17"/>
      <c r="M9" s="2"/>
      <c r="N9" s="4"/>
    </row>
    <row r="10" spans="1:14" x14ac:dyDescent="0.15">
      <c r="A10" s="226"/>
      <c r="B10" s="227"/>
      <c r="C10" s="228"/>
      <c r="D10" s="227"/>
      <c r="E10" s="17"/>
      <c r="F10" s="2"/>
      <c r="G10" s="3"/>
      <c r="H10" s="260"/>
      <c r="I10" s="259"/>
      <c r="J10" s="258"/>
      <c r="K10" s="259"/>
      <c r="L10" s="26"/>
      <c r="M10" s="15"/>
      <c r="N10" s="16"/>
    </row>
    <row r="11" spans="1:14" x14ac:dyDescent="0.15">
      <c r="A11" s="226"/>
      <c r="B11" s="227"/>
      <c r="C11" s="228"/>
      <c r="D11" s="227"/>
      <c r="E11" s="17"/>
      <c r="F11" s="2"/>
      <c r="G11" s="3"/>
      <c r="H11" s="226"/>
      <c r="I11" s="227"/>
      <c r="J11" s="228"/>
      <c r="K11" s="227"/>
      <c r="L11" s="17"/>
      <c r="M11" s="2"/>
      <c r="N11" s="4"/>
    </row>
    <row r="12" spans="1:14" x14ac:dyDescent="0.15">
      <c r="A12" s="226"/>
      <c r="B12" s="227"/>
      <c r="C12" s="228"/>
      <c r="D12" s="227"/>
      <c r="E12" s="17"/>
      <c r="F12" s="2"/>
      <c r="G12" s="3"/>
      <c r="H12" s="226"/>
      <c r="I12" s="227"/>
      <c r="J12" s="228"/>
      <c r="K12" s="227"/>
      <c r="L12" s="17"/>
      <c r="M12" s="2"/>
      <c r="N12" s="4"/>
    </row>
    <row r="13" spans="1:14" x14ac:dyDescent="0.15">
      <c r="A13" s="226"/>
      <c r="B13" s="227"/>
      <c r="C13" s="228"/>
      <c r="D13" s="227"/>
      <c r="E13" s="17"/>
      <c r="F13" s="2"/>
      <c r="G13" s="3"/>
      <c r="H13" s="226"/>
      <c r="I13" s="227"/>
      <c r="J13" s="228"/>
      <c r="K13" s="227"/>
      <c r="L13" s="17"/>
      <c r="M13" s="2"/>
      <c r="N13" s="4"/>
    </row>
    <row r="14" spans="1:14" s="13" customFormat="1" x14ac:dyDescent="0.15">
      <c r="A14" s="226"/>
      <c r="B14" s="227"/>
      <c r="C14" s="228"/>
      <c r="D14" s="227"/>
      <c r="E14" s="17"/>
      <c r="F14" s="2"/>
      <c r="G14" s="3"/>
      <c r="H14" s="226"/>
      <c r="I14" s="227"/>
      <c r="J14" s="228"/>
      <c r="K14" s="227"/>
      <c r="L14" s="17"/>
      <c r="M14" s="2"/>
      <c r="N14" s="4"/>
    </row>
    <row r="15" spans="1:14" x14ac:dyDescent="0.15">
      <c r="A15" s="226"/>
      <c r="B15" s="227"/>
      <c r="C15" s="228"/>
      <c r="D15" s="227"/>
      <c r="E15" s="17"/>
      <c r="F15" s="2"/>
      <c r="G15" s="3"/>
      <c r="H15" s="226"/>
      <c r="I15" s="227"/>
      <c r="J15" s="228"/>
      <c r="K15" s="227"/>
      <c r="L15" s="17"/>
      <c r="M15" s="2"/>
      <c r="N15" s="4"/>
    </row>
    <row r="16" spans="1:14" x14ac:dyDescent="0.15">
      <c r="A16" s="226"/>
      <c r="B16" s="227"/>
      <c r="C16" s="228"/>
      <c r="D16" s="227"/>
      <c r="E16" s="17"/>
      <c r="F16" s="2"/>
      <c r="G16" s="3"/>
      <c r="H16" s="226"/>
      <c r="I16" s="227"/>
      <c r="J16" s="228"/>
      <c r="K16" s="227"/>
      <c r="L16" s="17"/>
      <c r="M16" s="2"/>
      <c r="N16" s="4"/>
    </row>
    <row r="17" spans="1:14" x14ac:dyDescent="0.15">
      <c r="A17" s="226"/>
      <c r="B17" s="227"/>
      <c r="C17" s="228"/>
      <c r="D17" s="227"/>
      <c r="E17" s="17"/>
      <c r="F17" s="2"/>
      <c r="G17" s="3"/>
      <c r="H17" s="226"/>
      <c r="I17" s="227"/>
      <c r="J17" s="228"/>
      <c r="K17" s="227"/>
      <c r="L17" s="17"/>
      <c r="M17" s="2"/>
      <c r="N17" s="4"/>
    </row>
    <row r="18" spans="1:14" x14ac:dyDescent="0.15">
      <c r="A18" s="226"/>
      <c r="B18" s="227"/>
      <c r="C18" s="228"/>
      <c r="D18" s="227"/>
      <c r="E18" s="17"/>
      <c r="F18" s="2"/>
      <c r="G18" s="3"/>
      <c r="H18" s="226"/>
      <c r="I18" s="227"/>
      <c r="J18" s="228"/>
      <c r="K18" s="227"/>
      <c r="L18" s="17"/>
      <c r="M18" s="2"/>
      <c r="N18" s="4"/>
    </row>
    <row r="19" spans="1:14" x14ac:dyDescent="0.15">
      <c r="A19" s="226"/>
      <c r="B19" s="227"/>
      <c r="C19" s="228"/>
      <c r="D19" s="227"/>
      <c r="E19" s="17"/>
      <c r="F19" s="2"/>
      <c r="G19" s="3"/>
      <c r="H19" s="226"/>
      <c r="I19" s="227"/>
      <c r="J19" s="228"/>
      <c r="K19" s="227"/>
      <c r="L19" s="17"/>
      <c r="M19" s="2"/>
      <c r="N19" s="4"/>
    </row>
    <row r="20" spans="1:14" x14ac:dyDescent="0.15">
      <c r="A20" s="226"/>
      <c r="B20" s="227"/>
      <c r="C20" s="228"/>
      <c r="D20" s="227"/>
      <c r="E20" s="17"/>
      <c r="F20" s="2"/>
      <c r="G20" s="3"/>
      <c r="H20" s="226"/>
      <c r="I20" s="227"/>
      <c r="J20" s="228"/>
      <c r="K20" s="227"/>
      <c r="L20" s="17"/>
      <c r="M20" s="2"/>
      <c r="N20" s="4"/>
    </row>
    <row r="21" spans="1:14" x14ac:dyDescent="0.15">
      <c r="A21" s="226"/>
      <c r="B21" s="227"/>
      <c r="C21" s="228"/>
      <c r="D21" s="227"/>
      <c r="E21" s="17"/>
      <c r="F21" s="2"/>
      <c r="G21" s="3"/>
      <c r="H21" s="226"/>
      <c r="I21" s="227"/>
      <c r="J21" s="228"/>
      <c r="K21" s="227"/>
      <c r="L21" s="17"/>
      <c r="M21" s="2"/>
      <c r="N21" s="4"/>
    </row>
    <row r="22" spans="1:14" x14ac:dyDescent="0.15">
      <c r="A22" s="226"/>
      <c r="B22" s="227"/>
      <c r="C22" s="228"/>
      <c r="D22" s="227"/>
      <c r="E22" s="17"/>
      <c r="F22" s="2"/>
      <c r="G22" s="3"/>
      <c r="H22" s="226"/>
      <c r="I22" s="227"/>
      <c r="J22" s="228"/>
      <c r="K22" s="227"/>
      <c r="L22" s="17"/>
      <c r="M22" s="2"/>
      <c r="N22" s="4"/>
    </row>
    <row r="23" spans="1:14" x14ac:dyDescent="0.15">
      <c r="A23" s="226"/>
      <c r="B23" s="227"/>
      <c r="C23" s="228"/>
      <c r="D23" s="227"/>
      <c r="E23" s="17"/>
      <c r="F23" s="2"/>
      <c r="G23" s="3"/>
      <c r="H23" s="226"/>
      <c r="I23" s="227"/>
      <c r="J23" s="228"/>
      <c r="K23" s="227"/>
      <c r="L23" s="17"/>
      <c r="M23" s="2"/>
      <c r="N23" s="4"/>
    </row>
    <row r="24" spans="1:14" x14ac:dyDescent="0.15">
      <c r="A24" s="226"/>
      <c r="B24" s="227"/>
      <c r="C24" s="228"/>
      <c r="D24" s="227"/>
      <c r="E24" s="17"/>
      <c r="F24" s="2"/>
      <c r="G24" s="3"/>
      <c r="H24" s="226"/>
      <c r="I24" s="227"/>
      <c r="J24" s="228"/>
      <c r="K24" s="227"/>
      <c r="L24" s="17"/>
      <c r="M24" s="2"/>
      <c r="N24" s="4"/>
    </row>
    <row r="25" spans="1:14" x14ac:dyDescent="0.15">
      <c r="A25" s="226"/>
      <c r="B25" s="227"/>
      <c r="C25" s="228"/>
      <c r="D25" s="227"/>
      <c r="E25" s="17"/>
      <c r="F25" s="2"/>
      <c r="G25" s="3"/>
      <c r="H25" s="226"/>
      <c r="I25" s="227"/>
      <c r="J25" s="228"/>
      <c r="K25" s="227"/>
      <c r="L25" s="17"/>
      <c r="M25" s="2"/>
      <c r="N25" s="4"/>
    </row>
    <row r="26" spans="1:14" x14ac:dyDescent="0.15">
      <c r="A26" s="226"/>
      <c r="B26" s="227"/>
      <c r="C26" s="228"/>
      <c r="D26" s="227"/>
      <c r="E26" s="17"/>
      <c r="F26" s="2"/>
      <c r="G26" s="3"/>
      <c r="H26" s="226"/>
      <c r="I26" s="227"/>
      <c r="J26" s="228"/>
      <c r="K26" s="227"/>
      <c r="L26" s="17"/>
      <c r="M26" s="2"/>
      <c r="N26" s="4"/>
    </row>
    <row r="27" spans="1:14" x14ac:dyDescent="0.15">
      <c r="A27" s="226"/>
      <c r="B27" s="227"/>
      <c r="C27" s="228"/>
      <c r="D27" s="227"/>
      <c r="E27" s="17"/>
      <c r="F27" s="2"/>
      <c r="G27" s="3"/>
      <c r="H27" s="226"/>
      <c r="I27" s="227"/>
      <c r="J27" s="228"/>
      <c r="K27" s="227"/>
      <c r="L27" s="17"/>
      <c r="M27" s="2"/>
      <c r="N27" s="4"/>
    </row>
    <row r="28" spans="1:14" x14ac:dyDescent="0.15">
      <c r="A28" s="226"/>
      <c r="B28" s="227"/>
      <c r="C28" s="228"/>
      <c r="D28" s="227"/>
      <c r="E28" s="17"/>
      <c r="F28" s="2"/>
      <c r="G28" s="3"/>
      <c r="H28" s="226"/>
      <c r="I28" s="227"/>
      <c r="J28" s="228"/>
      <c r="K28" s="227"/>
      <c r="L28" s="17"/>
      <c r="M28" s="2"/>
      <c r="N28" s="4"/>
    </row>
    <row r="29" spans="1:14" x14ac:dyDescent="0.15">
      <c r="A29" s="226"/>
      <c r="B29" s="227"/>
      <c r="C29" s="228"/>
      <c r="D29" s="227"/>
      <c r="E29" s="17"/>
      <c r="F29" s="2"/>
      <c r="G29" s="3"/>
      <c r="H29" s="226"/>
      <c r="I29" s="227"/>
      <c r="J29" s="228"/>
      <c r="K29" s="227"/>
      <c r="L29" s="17"/>
      <c r="M29" s="2"/>
      <c r="N29" s="4"/>
    </row>
    <row r="30" spans="1:14" x14ac:dyDescent="0.15">
      <c r="A30" s="226"/>
      <c r="B30" s="227"/>
      <c r="C30" s="228"/>
      <c r="D30" s="227"/>
      <c r="E30" s="17"/>
      <c r="F30" s="2"/>
      <c r="G30" s="3"/>
      <c r="H30" s="226"/>
      <c r="I30" s="227"/>
      <c r="J30" s="228"/>
      <c r="K30" s="227"/>
      <c r="L30" s="17"/>
      <c r="M30" s="2"/>
      <c r="N30" s="4"/>
    </row>
    <row r="31" spans="1:14" x14ac:dyDescent="0.15">
      <c r="A31" s="226"/>
      <c r="B31" s="227"/>
      <c r="C31" s="228"/>
      <c r="D31" s="227"/>
      <c r="E31" s="17"/>
      <c r="F31" s="2"/>
      <c r="G31" s="3"/>
      <c r="H31" s="226"/>
      <c r="I31" s="227"/>
      <c r="J31" s="228"/>
      <c r="K31" s="227"/>
      <c r="L31" s="17"/>
      <c r="M31" s="2"/>
      <c r="N31" s="4"/>
    </row>
    <row r="32" spans="1:14" x14ac:dyDescent="0.15">
      <c r="A32" s="226"/>
      <c r="B32" s="227"/>
      <c r="C32" s="228"/>
      <c r="D32" s="227"/>
      <c r="E32" s="17"/>
      <c r="F32" s="2"/>
      <c r="G32" s="3"/>
      <c r="H32" s="226"/>
      <c r="I32" s="227"/>
      <c r="J32" s="228"/>
      <c r="K32" s="227"/>
      <c r="L32" s="17"/>
      <c r="M32" s="2"/>
      <c r="N32" s="4"/>
    </row>
    <row r="33" spans="1:14" x14ac:dyDescent="0.15">
      <c r="A33" s="226"/>
      <c r="B33" s="227"/>
      <c r="C33" s="228"/>
      <c r="D33" s="227"/>
      <c r="E33" s="17"/>
      <c r="F33" s="2"/>
      <c r="G33" s="3"/>
      <c r="H33" s="226"/>
      <c r="I33" s="227"/>
      <c r="J33" s="228"/>
      <c r="K33" s="227"/>
      <c r="L33" s="17"/>
      <c r="M33" s="2"/>
      <c r="N33" s="4"/>
    </row>
    <row r="34" spans="1:14" x14ac:dyDescent="0.15">
      <c r="A34" s="226"/>
      <c r="B34" s="227"/>
      <c r="C34" s="228"/>
      <c r="D34" s="227"/>
      <c r="E34" s="17"/>
      <c r="F34" s="2"/>
      <c r="G34" s="3"/>
      <c r="H34" s="226"/>
      <c r="I34" s="227"/>
      <c r="J34" s="228"/>
      <c r="K34" s="227"/>
      <c r="L34" s="17"/>
      <c r="M34" s="2"/>
      <c r="N34" s="4"/>
    </row>
    <row r="35" spans="1:14" x14ac:dyDescent="0.15">
      <c r="A35" s="226"/>
      <c r="B35" s="227"/>
      <c r="C35" s="228"/>
      <c r="D35" s="227"/>
      <c r="E35" s="17"/>
      <c r="F35" s="2"/>
      <c r="G35" s="3"/>
      <c r="H35" s="226"/>
      <c r="I35" s="227"/>
      <c r="J35" s="228"/>
      <c r="K35" s="227"/>
      <c r="L35" s="17"/>
      <c r="M35" s="2"/>
      <c r="N35" s="4"/>
    </row>
    <row r="36" spans="1:14" x14ac:dyDescent="0.15">
      <c r="A36" s="226"/>
      <c r="B36" s="227"/>
      <c r="C36" s="228"/>
      <c r="D36" s="227"/>
      <c r="E36" s="17"/>
      <c r="F36" s="2"/>
      <c r="G36" s="3"/>
      <c r="H36" s="226"/>
      <c r="I36" s="227"/>
      <c r="J36" s="228"/>
      <c r="K36" s="227"/>
      <c r="L36" s="17"/>
      <c r="M36" s="2"/>
      <c r="N36" s="4"/>
    </row>
    <row r="37" spans="1:14" ht="14.25" thickBot="1" x14ac:dyDescent="0.2">
      <c r="A37" s="231"/>
      <c r="B37" s="230"/>
      <c r="C37" s="229"/>
      <c r="D37" s="230"/>
      <c r="E37" s="18"/>
      <c r="F37" s="10"/>
      <c r="G37" s="11"/>
      <c r="H37" s="231"/>
      <c r="I37" s="230"/>
      <c r="J37" s="229"/>
      <c r="K37" s="230"/>
      <c r="L37" s="18"/>
      <c r="M37" s="10"/>
      <c r="N37" s="12"/>
    </row>
    <row r="38" spans="1:14" x14ac:dyDescent="0.15">
      <c r="A38" s="254"/>
      <c r="B38" s="254"/>
      <c r="C38" s="254"/>
      <c r="D38" s="254"/>
    </row>
    <row r="39" spans="1:14" x14ac:dyDescent="0.15">
      <c r="A39" s="25"/>
      <c r="B39" s="25"/>
      <c r="C39" s="25"/>
      <c r="D39" s="25"/>
      <c r="G39" s="14" t="s">
        <v>10</v>
      </c>
      <c r="H39" s="225" t="s">
        <v>208</v>
      </c>
      <c r="I39" s="225"/>
      <c r="J39" s="225" t="s">
        <v>15</v>
      </c>
      <c r="K39" s="225"/>
    </row>
    <row r="40" spans="1:14" x14ac:dyDescent="0.15">
      <c r="A40" s="25"/>
      <c r="B40" s="25"/>
      <c r="C40" s="25"/>
      <c r="D40" s="25"/>
      <c r="G40" s="14" t="s">
        <v>11</v>
      </c>
      <c r="H40" s="225" t="s">
        <v>208</v>
      </c>
      <c r="I40" s="225"/>
      <c r="J40" s="225" t="s">
        <v>15</v>
      </c>
      <c r="K40" s="225"/>
    </row>
  </sheetData>
  <mergeCells count="144">
    <mergeCell ref="J40:K40"/>
    <mergeCell ref="J36:K36"/>
    <mergeCell ref="J37:K37"/>
    <mergeCell ref="J39:K39"/>
    <mergeCell ref="H40:I40"/>
    <mergeCell ref="H39:I39"/>
    <mergeCell ref="H34:I34"/>
    <mergeCell ref="J34:K34"/>
    <mergeCell ref="A38:B38"/>
    <mergeCell ref="C13:D13"/>
    <mergeCell ref="C15:D15"/>
    <mergeCell ref="C34:D34"/>
    <mergeCell ref="A36:B36"/>
    <mergeCell ref="H11:I11"/>
    <mergeCell ref="H13:I13"/>
    <mergeCell ref="H15:I15"/>
    <mergeCell ref="H33:I33"/>
    <mergeCell ref="H32:I32"/>
    <mergeCell ref="H14:I14"/>
    <mergeCell ref="H12:I12"/>
    <mergeCell ref="H29:I29"/>
    <mergeCell ref="H30:I30"/>
    <mergeCell ref="H31:I31"/>
    <mergeCell ref="H20:I20"/>
    <mergeCell ref="C38:D38"/>
    <mergeCell ref="C35:D35"/>
    <mergeCell ref="C36:D36"/>
    <mergeCell ref="C37:D37"/>
    <mergeCell ref="C31:D31"/>
    <mergeCell ref="J29:K29"/>
    <mergeCell ref="J30:K30"/>
    <mergeCell ref="J31:K31"/>
    <mergeCell ref="J9:K9"/>
    <mergeCell ref="J32:K32"/>
    <mergeCell ref="J33:K33"/>
    <mergeCell ref="J16:K16"/>
    <mergeCell ref="J20:K20"/>
    <mergeCell ref="J35:K35"/>
    <mergeCell ref="A3:G3"/>
    <mergeCell ref="H3:N3"/>
    <mergeCell ref="A4:B4"/>
    <mergeCell ref="C4:D4"/>
    <mergeCell ref="H4:I4"/>
    <mergeCell ref="J4:K4"/>
    <mergeCell ref="A14:B14"/>
    <mergeCell ref="A16:B16"/>
    <mergeCell ref="A18:B18"/>
    <mergeCell ref="H5:I5"/>
    <mergeCell ref="H6:I6"/>
    <mergeCell ref="H7:I7"/>
    <mergeCell ref="H10:I10"/>
    <mergeCell ref="H9:I9"/>
    <mergeCell ref="J5:K5"/>
    <mergeCell ref="J12:K12"/>
    <mergeCell ref="J13:K13"/>
    <mergeCell ref="J15:K15"/>
    <mergeCell ref="J11:K11"/>
    <mergeCell ref="J14:K14"/>
    <mergeCell ref="J6:K6"/>
    <mergeCell ref="J7:K7"/>
    <mergeCell ref="J10:K10"/>
    <mergeCell ref="A9:B9"/>
    <mergeCell ref="C16:D16"/>
    <mergeCell ref="H16:I16"/>
    <mergeCell ref="C12:D12"/>
    <mergeCell ref="A13:B13"/>
    <mergeCell ref="A15:B15"/>
    <mergeCell ref="A10:B10"/>
    <mergeCell ref="A11:B11"/>
    <mergeCell ref="C10:D10"/>
    <mergeCell ref="A12:B12"/>
    <mergeCell ref="J8:K8"/>
    <mergeCell ref="C9:D9"/>
    <mergeCell ref="C11:D11"/>
    <mergeCell ref="C14:D14"/>
    <mergeCell ref="A5:B5"/>
    <mergeCell ref="A6:B6"/>
    <mergeCell ref="A7:B7"/>
    <mergeCell ref="A8:B8"/>
    <mergeCell ref="C5:D5"/>
    <mergeCell ref="C6:D6"/>
    <mergeCell ref="H8:I8"/>
    <mergeCell ref="C7:D7"/>
    <mergeCell ref="C8:D8"/>
    <mergeCell ref="A21:B21"/>
    <mergeCell ref="C21:D21"/>
    <mergeCell ref="H21:I21"/>
    <mergeCell ref="J21:K21"/>
    <mergeCell ref="A20:B20"/>
    <mergeCell ref="J22:K22"/>
    <mergeCell ref="C22:D22"/>
    <mergeCell ref="A17:B17"/>
    <mergeCell ref="C17:D17"/>
    <mergeCell ref="H17:I17"/>
    <mergeCell ref="J17:K17"/>
    <mergeCell ref="J18:K18"/>
    <mergeCell ref="C19:D19"/>
    <mergeCell ref="H19:I19"/>
    <mergeCell ref="J19:K19"/>
    <mergeCell ref="C18:D18"/>
    <mergeCell ref="H18:I18"/>
    <mergeCell ref="A19:B19"/>
    <mergeCell ref="C20:D20"/>
    <mergeCell ref="H22:I22"/>
    <mergeCell ref="A24:B24"/>
    <mergeCell ref="J28:K28"/>
    <mergeCell ref="C26:D26"/>
    <mergeCell ref="C28:D28"/>
    <mergeCell ref="A23:B23"/>
    <mergeCell ref="C23:D23"/>
    <mergeCell ref="H23:I23"/>
    <mergeCell ref="J23:K23"/>
    <mergeCell ref="A22:B22"/>
    <mergeCell ref="J24:K24"/>
    <mergeCell ref="C24:D24"/>
    <mergeCell ref="A26:B26"/>
    <mergeCell ref="H26:I26"/>
    <mergeCell ref="J26:K26"/>
    <mergeCell ref="A27:B27"/>
    <mergeCell ref="C27:D27"/>
    <mergeCell ref="H27:I27"/>
    <mergeCell ref="J27:K27"/>
    <mergeCell ref="H24:I24"/>
    <mergeCell ref="A31:B31"/>
    <mergeCell ref="C32:D32"/>
    <mergeCell ref="A25:B25"/>
    <mergeCell ref="C25:D25"/>
    <mergeCell ref="H25:I25"/>
    <mergeCell ref="J25:K25"/>
    <mergeCell ref="A35:B35"/>
    <mergeCell ref="A37:B37"/>
    <mergeCell ref="A34:B34"/>
    <mergeCell ref="H28:I28"/>
    <mergeCell ref="A29:B29"/>
    <mergeCell ref="A30:B30"/>
    <mergeCell ref="A28:B28"/>
    <mergeCell ref="H36:I36"/>
    <mergeCell ref="H37:I37"/>
    <mergeCell ref="H35:I35"/>
    <mergeCell ref="A32:B32"/>
    <mergeCell ref="A33:B33"/>
    <mergeCell ref="C33:D33"/>
    <mergeCell ref="C29:D29"/>
    <mergeCell ref="C30:D30"/>
  </mergeCells>
  <phoneticPr fontId="2"/>
  <pageMargins left="0.78740157480314965" right="0.78740157480314965" top="0.98425196850393704" bottom="0.59055118110236227" header="0.51181102362204722" footer="0.51181102362204722"/>
  <pageSetup paperSize="9" scale="93" fitToHeight="12"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18</vt:i4>
      </vt:variant>
    </vt:vector>
  </HeadingPairs>
  <TitlesOfParts>
    <vt:vector size="34" baseType="lpstr">
      <vt:lpstr>指定</vt:lpstr>
      <vt:lpstr>公示用一覧表 (引用)</vt:lpstr>
      <vt:lpstr>上野村楢原1</vt:lpstr>
      <vt:lpstr>上野村楢原2</vt:lpstr>
      <vt:lpstr>上野村楢原3</vt:lpstr>
      <vt:lpstr>上野村楢原4</vt:lpstr>
      <vt:lpstr>上野村楢原5</vt:lpstr>
      <vt:lpstr>上野村楢原6</vt:lpstr>
      <vt:lpstr>上野村乙父1</vt:lpstr>
      <vt:lpstr>上野村乙父2</vt:lpstr>
      <vt:lpstr>上野村乙母</vt:lpstr>
      <vt:lpstr>上野村勝山</vt:lpstr>
      <vt:lpstr>上野村新羽</vt:lpstr>
      <vt:lpstr>上野村野栗沢</vt:lpstr>
      <vt:lpstr>上野村楢原・川和</vt:lpstr>
      <vt:lpstr>上野村楢原</vt:lpstr>
      <vt:lpstr>'公示用一覧表 (引用)'!Print_Area</vt:lpstr>
      <vt:lpstr>指定!Print_Area</vt:lpstr>
      <vt:lpstr>上野村乙父1!Print_Area</vt:lpstr>
      <vt:lpstr>上野村乙父2!Print_Area</vt:lpstr>
      <vt:lpstr>上野村乙母!Print_Area</vt:lpstr>
      <vt:lpstr>上野村勝山!Print_Area</vt:lpstr>
      <vt:lpstr>上野村新羽!Print_Area</vt:lpstr>
      <vt:lpstr>上野村楢原!Print_Area</vt:lpstr>
      <vt:lpstr>上野村楢原・川和!Print_Area</vt:lpstr>
      <vt:lpstr>上野村楢原1!Print_Area</vt:lpstr>
      <vt:lpstr>上野村楢原2!Print_Area</vt:lpstr>
      <vt:lpstr>上野村楢原3!Print_Area</vt:lpstr>
      <vt:lpstr>上野村楢原4!Print_Area</vt:lpstr>
      <vt:lpstr>上野村楢原5!Print_Area</vt:lpstr>
      <vt:lpstr>上野村楢原6!Print_Area</vt:lpstr>
      <vt:lpstr>上野村野栗沢!Print_Area</vt:lpstr>
      <vt:lpstr>'公示用一覧表 (引用)'!Print_Titles</vt:lpstr>
      <vt:lpstr>指定!Print_Titles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2019-05-30T05:50:36Z</dcterms:created>
  <dcterms:modified xsi:type="dcterms:W3CDTF">2019-05-30T05:50:47Z</dcterms:modified>
</cp:coreProperties>
</file>