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defaultThemeVersion="124226"/>
  <mc:AlternateContent xmlns:mc="http://schemas.openxmlformats.org/markup-compatibility/2006">
    <mc:Choice Requires="x15">
      <x15ac:absPath xmlns:x15ac="http://schemas.microsoft.com/office/spreadsheetml/2010/11/ac" url="\\10.1.56.30\救急災害医療係\41：国庫補助金\消費税関係\Ｒ２\ホームページ更新４\"/>
    </mc:Choice>
  </mc:AlternateContent>
  <xr:revisionPtr revIDLastSave="0" documentId="13_ncr:1_{B963D7E3-F329-4C7D-ACF2-303214795910}" xr6:coauthVersionLast="36" xr6:coauthVersionMax="36" xr10:uidLastSave="{00000000-0000-0000-0000-000000000000}"/>
  <bookViews>
    <workbookView xWindow="0" yWindow="0" windowWidth="23040" windowHeight="8964" tabRatio="823" firstSheet="1" activeTab="3" xr2:uid="{00000000-000D-0000-FFFF-FFFF00000000}"/>
  </bookViews>
  <sheets>
    <sheet name="各シートの説明" sheetId="21" state="hidden" r:id="rId1"/>
    <sheet name="県様式(例)" sheetId="38" r:id="rId2"/>
    <sheet name="別紙様式" sheetId="1" state="hidden" r:id="rId3"/>
    <sheet name="R○年度　一括比例方式（補助金名称 　　　)" sheetId="33" r:id="rId4"/>
    <sheet name="R○年度　個別対応方式（補助金名称 　　　)" sheetId="36" r:id="rId5"/>
    <sheet name="（現行）別紙様式" sheetId="23" state="hidden" r:id="rId6"/>
    <sheet name="R○年度 返還なし（補助金名　）" sheetId="31" r:id="rId7"/>
    <sheet name="記載例（返還なし）" sheetId="37" state="hidden" r:id="rId8"/>
  </sheets>
  <definedNames>
    <definedName name="_xlnm.Print_Area" localSheetId="5">'（現行）別紙様式'!$A$1:$T$48</definedName>
    <definedName name="_xlnm.Print_Area" localSheetId="3">'R○年度　一括比例方式（補助金名称 　　　)'!$A$1:$O$54</definedName>
    <definedName name="_xlnm.Print_Area" localSheetId="4">'R○年度　個別対応方式（補助金名称 　　　)'!$A$1:$O$66</definedName>
    <definedName name="_xlnm.Print_Area" localSheetId="6">'R○年度 返還なし（補助金名　）'!$A$1:$K$32</definedName>
    <definedName name="_xlnm.Print_Area" localSheetId="0">各シートの説明!$A$1:$I$11</definedName>
    <definedName name="_xlnm.Print_Area" localSheetId="7">'記載例（返還なし）'!$A$1:$K$29</definedName>
    <definedName name="_xlnm.Print_Area" localSheetId="1">'県様式(例)'!$A$1:$T$48</definedName>
    <definedName name="_xlnm.Print_Area" localSheetId="2">別紙様式!$A$1:$T$53</definedName>
    <definedName name="Z_3B354CA7_5DDB_486E_B190_D1AF122751B8_.wvu.PrintArea" localSheetId="5" hidden="1">'（現行）別紙様式'!$A$1:$T$48</definedName>
    <definedName name="Z_3B354CA7_5DDB_486E_B190_D1AF122751B8_.wvu.PrintArea" localSheetId="3" hidden="1">'R○年度　一括比例方式（補助金名称 　　　)'!$A$2:$N$54</definedName>
    <definedName name="Z_3B354CA7_5DDB_486E_B190_D1AF122751B8_.wvu.PrintArea" localSheetId="4" hidden="1">'R○年度　個別対応方式（補助金名称 　　　)'!$A$2:$N$66</definedName>
    <definedName name="Z_3B354CA7_5DDB_486E_B190_D1AF122751B8_.wvu.PrintArea" localSheetId="6" hidden="1">'R○年度 返還なし（補助金名　）'!$A$2:$K$30</definedName>
    <definedName name="Z_3B354CA7_5DDB_486E_B190_D1AF122751B8_.wvu.PrintArea" localSheetId="7" hidden="1">'記載例（返還なし）'!$A$2:$K$29</definedName>
    <definedName name="Z_3B354CA7_5DDB_486E_B190_D1AF122751B8_.wvu.PrintArea" localSheetId="1" hidden="1">'県様式(例)'!$A$1:$T$48</definedName>
    <definedName name="Z_3B354CA7_5DDB_486E_B190_D1AF122751B8_.wvu.PrintArea" localSheetId="2" hidden="1">別紙様式!$A$1:$T$53</definedName>
  </definedNames>
  <calcPr calcId="191029"/>
  <customWorkbookViews>
    <customWorkbookView name="厚生労働省ネットワークシステム - 個人用ビュー" guid="{3B354CA7-5DDB-486E-B190-D1AF122751B8}" mergeInterval="0" personalView="1" maximized="1" windowWidth="1920" windowHeight="806" tabRatio="686" activeSheetId="6"/>
  </customWorkbookViews>
</workbook>
</file>

<file path=xl/calcChain.xml><?xml version="1.0" encoding="utf-8"?>
<calcChain xmlns="http://schemas.openxmlformats.org/spreadsheetml/2006/main">
  <c r="K59" i="36" l="1"/>
  <c r="K58" i="36"/>
  <c r="K56" i="36"/>
  <c r="K55" i="36"/>
  <c r="J49" i="33"/>
  <c r="J48" i="33"/>
  <c r="I59" i="36" l="1"/>
  <c r="I58" i="36"/>
  <c r="M34" i="36"/>
  <c r="L34" i="36"/>
  <c r="K34" i="36"/>
  <c r="J34" i="36"/>
  <c r="N33" i="36"/>
  <c r="N32" i="36"/>
  <c r="N31" i="36"/>
  <c r="N30" i="36"/>
  <c r="M29" i="36"/>
  <c r="M35" i="36" s="1"/>
  <c r="L29" i="36"/>
  <c r="K29" i="36"/>
  <c r="J29" i="36"/>
  <c r="J35" i="36" s="1"/>
  <c r="N28" i="36"/>
  <c r="N27" i="36"/>
  <c r="N26" i="36"/>
  <c r="N25" i="36"/>
  <c r="I56" i="36"/>
  <c r="I55" i="36"/>
  <c r="L39" i="36"/>
  <c r="L41" i="36" s="1"/>
  <c r="J45" i="33"/>
  <c r="J44" i="33"/>
  <c r="C18" i="33"/>
  <c r="K35" i="33"/>
  <c r="J35" i="33"/>
  <c r="L35" i="36" l="1"/>
  <c r="N34" i="36"/>
  <c r="I49" i="36" s="1"/>
  <c r="K35" i="36"/>
  <c r="N29" i="36"/>
  <c r="C19" i="33"/>
  <c r="M34" i="33"/>
  <c r="L34" i="33"/>
  <c r="K34" i="33"/>
  <c r="J34" i="33"/>
  <c r="N33" i="33"/>
  <c r="N32" i="33"/>
  <c r="N31" i="33"/>
  <c r="N30" i="33"/>
  <c r="H49" i="33"/>
  <c r="H48" i="33"/>
  <c r="L39" i="33"/>
  <c r="L41" i="33" s="1"/>
  <c r="M29" i="33"/>
  <c r="L29" i="33"/>
  <c r="K29" i="33"/>
  <c r="J29" i="33"/>
  <c r="N28" i="33"/>
  <c r="N27" i="33"/>
  <c r="N26" i="33"/>
  <c r="N25" i="33"/>
  <c r="C18" i="36" l="1"/>
  <c r="C19" i="36" s="1"/>
  <c r="N35" i="36"/>
  <c r="I50" i="36"/>
  <c r="I45" i="36"/>
  <c r="I46" i="36"/>
  <c r="J50" i="33"/>
  <c r="L35" i="33"/>
  <c r="M35" i="33"/>
  <c r="N35" i="33" s="1"/>
  <c r="N34" i="33"/>
  <c r="N29" i="33"/>
  <c r="K60" i="36" l="1"/>
</calcChain>
</file>

<file path=xl/sharedStrings.xml><?xml version="1.0" encoding="utf-8"?>
<sst xmlns="http://schemas.openxmlformats.org/spreadsheetml/2006/main" count="275" uniqueCount="131">
  <si>
    <t>１　施設名</t>
  </si>
  <si>
    <t>２　開設者氏名</t>
  </si>
  <si>
    <t>３　施設の所在地</t>
  </si>
  <si>
    <t>６　仕入控除税額の概要</t>
  </si>
  <si>
    <t>課税仕入</t>
    <rPh sb="0" eb="2">
      <t>カゼイ</t>
    </rPh>
    <rPh sb="2" eb="4">
      <t>シイレ</t>
    </rPh>
    <phoneticPr fontId="1"/>
  </si>
  <si>
    <t>非課税仕入</t>
    <rPh sb="0" eb="3">
      <t>ヒカゼイ</t>
    </rPh>
    <rPh sb="3" eb="5">
      <t>シイレ</t>
    </rPh>
    <phoneticPr fontId="1"/>
  </si>
  <si>
    <t>（２）課税売上割合</t>
    <rPh sb="3" eb="5">
      <t>カゼイ</t>
    </rPh>
    <rPh sb="5" eb="7">
      <t>ウリアゲ</t>
    </rPh>
    <rPh sb="7" eb="9">
      <t>ワリアイ</t>
    </rPh>
    <phoneticPr fontId="1"/>
  </si>
  <si>
    <t>４  補助事業名</t>
  </si>
  <si>
    <t>（例）</t>
  </si>
  <si>
    <t>経費の内訳</t>
    <rPh sb="0" eb="2">
      <t>ケイヒ</t>
    </rPh>
    <rPh sb="3" eb="5">
      <t>ウチワケ</t>
    </rPh>
    <phoneticPr fontId="1"/>
  </si>
  <si>
    <t>課税売上対応分（Ａ）</t>
    <rPh sb="0" eb="2">
      <t>カゼイ</t>
    </rPh>
    <rPh sb="2" eb="6">
      <t>ウリアゲタイオウ</t>
    </rPh>
    <rPh sb="6" eb="7">
      <t>ブン</t>
    </rPh>
    <phoneticPr fontId="1"/>
  </si>
  <si>
    <t>非課税売上対応分（Ｂ）</t>
    <rPh sb="0" eb="3">
      <t>ヒカゼイ</t>
    </rPh>
    <rPh sb="3" eb="7">
      <t>ウリアゲタイオウ</t>
    </rPh>
    <rPh sb="7" eb="8">
      <t>ブン</t>
    </rPh>
    <phoneticPr fontId="1"/>
  </si>
  <si>
    <t>共通対応分（Ｃ）</t>
    <rPh sb="0" eb="2">
      <t>キョウツウ</t>
    </rPh>
    <rPh sb="2" eb="4">
      <t>タイオウ</t>
    </rPh>
    <rPh sb="4" eb="5">
      <t>ブン</t>
    </rPh>
    <phoneticPr fontId="1"/>
  </si>
  <si>
    <t>合計
（Ｄ）</t>
    <rPh sb="0" eb="2">
      <t>ゴウケイ</t>
    </rPh>
    <phoneticPr fontId="1"/>
  </si>
  <si>
    <t>・個別対応方式の場合</t>
    <rPh sb="1" eb="3">
      <t>コベツ</t>
    </rPh>
    <rPh sb="3" eb="5">
      <t>タイオウ</t>
    </rPh>
    <rPh sb="5" eb="7">
      <t>ホウシキ</t>
    </rPh>
    <rPh sb="8" eb="10">
      <t>バアイ</t>
    </rPh>
    <phoneticPr fontId="1"/>
  </si>
  <si>
    <t>・一括比例配分方式の場合</t>
    <rPh sb="1" eb="3">
      <t>イッカツ</t>
    </rPh>
    <rPh sb="3" eb="5">
      <t>ヒレイ</t>
    </rPh>
    <rPh sb="5" eb="7">
      <t>ハイブン</t>
    </rPh>
    <rPh sb="7" eb="9">
      <t>ホウシキ</t>
    </rPh>
    <rPh sb="10" eb="12">
      <t>バアイ</t>
    </rPh>
    <phoneticPr fontId="1"/>
  </si>
  <si>
    <t>円</t>
    <rPh sb="0" eb="1">
      <t>エン</t>
    </rPh>
    <phoneticPr fontId="1"/>
  </si>
  <si>
    <t xml:space="preserve">      </t>
    <phoneticPr fontId="1"/>
  </si>
  <si>
    <t>○○市○○町○○丁目</t>
    <phoneticPr fontId="1"/>
  </si>
  <si>
    <t>○○県</t>
    <phoneticPr fontId="1"/>
  </si>
  <si>
    <t>○○県立病院</t>
    <phoneticPr fontId="1"/>
  </si>
  <si>
    <t>（１）対象経費（または補助金）の使途の内訳</t>
    <rPh sb="3" eb="5">
      <t>タイショウ</t>
    </rPh>
    <rPh sb="5" eb="7">
      <t>ケイヒ</t>
    </rPh>
    <rPh sb="11" eb="14">
      <t>ホジョキン</t>
    </rPh>
    <rPh sb="16" eb="18">
      <t>シト</t>
    </rPh>
    <rPh sb="19" eb="21">
      <t>ウチワケ</t>
    </rPh>
    <phoneticPr fontId="1"/>
  </si>
  <si>
    <t>番　　　　　　　　　号</t>
    <phoneticPr fontId="1"/>
  </si>
  <si>
    <t>名　称</t>
    <phoneticPr fontId="1"/>
  </si>
  <si>
    <t>　　</t>
    <phoneticPr fontId="1"/>
  </si>
  <si>
    <t>金</t>
    <phoneticPr fontId="1"/>
  </si>
  <si>
    <t>金</t>
    <phoneticPr fontId="1"/>
  </si>
  <si>
    <t>について、</t>
    <phoneticPr fontId="1"/>
  </si>
  <si>
    <t>代表者　　　　　　　　　印</t>
    <phoneticPr fontId="1"/>
  </si>
  <si>
    <t>円</t>
    <phoneticPr fontId="1"/>
  </si>
  <si>
    <t>第15 条の規定による確定額又は事業実績報告による精算額</t>
    <phoneticPr fontId="1"/>
  </si>
  <si>
    <t>２　消費税及び地方消費税の申告により確定した消費税及び地方消費税に係る</t>
    <phoneticPr fontId="1"/>
  </si>
  <si>
    <r>
      <t>別紙様式</t>
    </r>
    <r>
      <rPr>
        <sz val="11"/>
        <color indexed="10"/>
        <rFont val="平成ゴシック"/>
        <family val="3"/>
        <charset val="128"/>
      </rPr>
      <t>３</t>
    </r>
    <phoneticPr fontId="1"/>
  </si>
  <si>
    <t>により交付決定があった</t>
    <phoneticPr fontId="1"/>
  </si>
  <si>
    <t>（別紙概要）</t>
    <rPh sb="1" eb="3">
      <t>ベッシ</t>
    </rPh>
    <rPh sb="3" eb="5">
      <t>ガイヨウ</t>
    </rPh>
    <phoneticPr fontId="1"/>
  </si>
  <si>
    <r>
      <t>（４）仕入控除税額（</t>
    </r>
    <r>
      <rPr>
        <b/>
        <sz val="12"/>
        <rFont val="ＭＳ 明朝"/>
        <family val="1"/>
        <charset val="128"/>
      </rPr>
      <t>個別対応方式</t>
    </r>
    <r>
      <rPr>
        <sz val="12"/>
        <rFont val="ＭＳ 明朝"/>
        <family val="1"/>
        <charset val="128"/>
      </rPr>
      <t>）</t>
    </r>
    <rPh sb="3" eb="5">
      <t>シイレ</t>
    </rPh>
    <rPh sb="5" eb="7">
      <t>コウジョ</t>
    </rPh>
    <rPh sb="7" eb="9">
      <t>ゼイガク</t>
    </rPh>
    <rPh sb="10" eb="12">
      <t>コベツ</t>
    </rPh>
    <rPh sb="12" eb="14">
      <t>タイオウ</t>
    </rPh>
    <rPh sb="14" eb="16">
      <t>ホウシキ</t>
    </rPh>
    <phoneticPr fontId="1"/>
  </si>
  <si>
    <t>（５）添付書類</t>
    <rPh sb="3" eb="5">
      <t>テンプ</t>
    </rPh>
    <rPh sb="5" eb="7">
      <t>ショルイ</t>
    </rPh>
    <phoneticPr fontId="1"/>
  </si>
  <si>
    <t>有床診療所等スプリンクラー等施設整備事業</t>
    <phoneticPr fontId="1"/>
  </si>
  <si>
    <t>　　　・課税売上割合・控除対象仕入税額等の計算表（写し）</t>
    <rPh sb="25" eb="26">
      <t>ウツ</t>
    </rPh>
    <phoneticPr fontId="1"/>
  </si>
  <si>
    <t>　　　・確定申告書（写し）</t>
    <rPh sb="4" eb="6">
      <t>カクテイ</t>
    </rPh>
    <rPh sb="6" eb="9">
      <t>シンコクショ</t>
    </rPh>
    <rPh sb="10" eb="11">
      <t>ウツ</t>
    </rPh>
    <phoneticPr fontId="1"/>
  </si>
  <si>
    <t>・簡易課税方式による場合は、簡易課税方式の確定申告書（写し）</t>
    <rPh sb="10" eb="12">
      <t>バアイ</t>
    </rPh>
    <rPh sb="14" eb="16">
      <t>カンイ</t>
    </rPh>
    <rPh sb="16" eb="18">
      <t>カゼイ</t>
    </rPh>
    <rPh sb="18" eb="20">
      <t>ホウシキ</t>
    </rPh>
    <phoneticPr fontId="1"/>
  </si>
  <si>
    <t>・特定収入割合が５％を超える場合は、特定収入割合の計算表</t>
    <rPh sb="14" eb="16">
      <t>バアイ</t>
    </rPh>
    <rPh sb="18" eb="20">
      <t>トクテイ</t>
    </rPh>
    <rPh sb="20" eb="22">
      <t>シュウニュウ</t>
    </rPh>
    <rPh sb="22" eb="24">
      <t>ワリアイ</t>
    </rPh>
    <rPh sb="25" eb="27">
      <t>ケイサン</t>
    </rPh>
    <rPh sb="27" eb="28">
      <t>オモテ</t>
    </rPh>
    <phoneticPr fontId="1"/>
  </si>
  <si>
    <t>　３　添付書類</t>
  </si>
  <si>
    <t>所在地</t>
    <rPh sb="0" eb="3">
      <t>ショザイチ</t>
    </rPh>
    <phoneticPr fontId="1"/>
  </si>
  <si>
    <t>　　年　　月　　日</t>
    <phoneticPr fontId="1"/>
  </si>
  <si>
    <r>
      <rPr>
        <sz val="11"/>
        <color indexed="8"/>
        <rFont val="ＭＳ Ｐゴシック"/>
        <family val="3"/>
        <charset val="128"/>
      </rPr>
      <t>年度</t>
    </r>
    <r>
      <rPr>
        <sz val="11"/>
        <color indexed="10"/>
        <rFont val="ＭＳ Ｐゴシック"/>
        <family val="3"/>
        <charset val="128"/>
      </rPr>
      <t>（補助金等名称）</t>
    </r>
    <rPh sb="3" eb="6">
      <t>ホジョキン</t>
    </rPh>
    <rPh sb="6" eb="7">
      <t>トウ</t>
    </rPh>
    <rPh sb="7" eb="9">
      <t>メイショウ</t>
    </rPh>
    <phoneticPr fontId="1"/>
  </si>
  <si>
    <t>　　添付書類</t>
    <rPh sb="2" eb="4">
      <t>テンプ</t>
    </rPh>
    <rPh sb="4" eb="6">
      <t>ショルイ</t>
    </rPh>
    <phoneticPr fontId="1"/>
  </si>
  <si>
    <t>６　仕入控除税額の概要（返還のない理由を記載すること）</t>
    <rPh sb="12" eb="14">
      <t>ヘンカン</t>
    </rPh>
    <rPh sb="17" eb="19">
      <t>リユウ</t>
    </rPh>
    <rPh sb="20" eb="22">
      <t>キサイ</t>
    </rPh>
    <phoneticPr fontId="1"/>
  </si>
  <si>
    <t>（３）支出のうち課税仕入れの占める割合</t>
    <phoneticPr fontId="1"/>
  </si>
  <si>
    <t>　課税売上対応分（Ａ／Ｄ）＝</t>
    <phoneticPr fontId="1"/>
  </si>
  <si>
    <t>　共通対応分（Ｃ／Ｄ）＝</t>
    <phoneticPr fontId="1"/>
  </si>
  <si>
    <t>・・・・・・（Ｈ）</t>
    <phoneticPr fontId="1"/>
  </si>
  <si>
    <t>／</t>
    <phoneticPr fontId="1"/>
  </si>
  <si>
    <t>＝</t>
    <phoneticPr fontId="1"/>
  </si>
  <si>
    <r>
      <t>（４）仕入控除税額（</t>
    </r>
    <r>
      <rPr>
        <b/>
        <sz val="12"/>
        <rFont val="ＭＳ 明朝"/>
        <family val="1"/>
        <charset val="128"/>
      </rPr>
      <t>一括比例配分方式</t>
    </r>
    <r>
      <rPr>
        <sz val="12"/>
        <rFont val="ＭＳ 明朝"/>
        <family val="1"/>
        <charset val="128"/>
      </rPr>
      <t>）</t>
    </r>
    <rPh sb="10" eb="12">
      <t>イッカツ</t>
    </rPh>
    <rPh sb="12" eb="14">
      <t>ヒレイ</t>
    </rPh>
    <rPh sb="14" eb="16">
      <t>ハイブン</t>
    </rPh>
    <rPh sb="16" eb="18">
      <t>ホウシキ</t>
    </rPh>
    <phoneticPr fontId="1"/>
  </si>
  <si>
    <t>・　建物竣工後の○年度にまとめて確定申告するため、報告年度の仕入控除税額がない。</t>
    <rPh sb="2" eb="4">
      <t>タテモノ</t>
    </rPh>
    <rPh sb="4" eb="6">
      <t>シュンコウ</t>
    </rPh>
    <rPh sb="6" eb="7">
      <t>ゴ</t>
    </rPh>
    <rPh sb="9" eb="11">
      <t>ネンド</t>
    </rPh>
    <rPh sb="16" eb="18">
      <t>カクテイ</t>
    </rPh>
    <rPh sb="18" eb="20">
      <t>シンコク</t>
    </rPh>
    <rPh sb="25" eb="27">
      <t>ホウコク</t>
    </rPh>
    <rPh sb="27" eb="28">
      <t>ネン</t>
    </rPh>
    <rPh sb="28" eb="29">
      <t>ド</t>
    </rPh>
    <phoneticPr fontId="1"/>
  </si>
  <si>
    <t>・　特定収入割合が５％を超えるため、補助金に係る消費税及び地方消費税の仕入控除税額がない。</t>
  </si>
  <si>
    <t>・　簡易課税方式により申告したため、補助金に係る消費税及び地方消費税の仕入控除税額がない。</t>
  </si>
  <si>
    <t>・　補助金の使途が非課税仕入に該当するため、補助金に係る消費税及び地方消費税の仕入控除税額がない。</t>
    <phoneticPr fontId="1"/>
  </si>
  <si>
    <t>各シートの説明</t>
    <rPh sb="0" eb="1">
      <t>カク</t>
    </rPh>
    <rPh sb="5" eb="7">
      <t>セツメイ</t>
    </rPh>
    <phoneticPr fontId="1"/>
  </si>
  <si>
    <r>
      <rPr>
        <b/>
        <sz val="11"/>
        <rFont val="ＭＳ Ｐゴシック"/>
        <family val="3"/>
        <charset val="128"/>
      </rPr>
      <t>○黄色のシート（記載例○○）</t>
    </r>
    <r>
      <rPr>
        <sz val="11"/>
        <rFont val="ＭＳ Ｐゴシック"/>
        <family val="3"/>
        <charset val="128"/>
      </rPr>
      <t xml:space="preserve">
　返還有り２例、返還無し１例について、記載例を作成したので参考としてください。また、記載についての注意事項等も吹き出しにて追記してありますのでご確認ください。</t>
    </r>
    <rPh sb="8" eb="11">
      <t>キサイレイ</t>
    </rPh>
    <rPh sb="16" eb="18">
      <t>ヘンカン</t>
    </rPh>
    <rPh sb="18" eb="19">
      <t>ア</t>
    </rPh>
    <rPh sb="21" eb="22">
      <t>レイ</t>
    </rPh>
    <rPh sb="23" eb="25">
      <t>ヘンカン</t>
    </rPh>
    <rPh sb="25" eb="26">
      <t>ナ</t>
    </rPh>
    <rPh sb="28" eb="29">
      <t>レイ</t>
    </rPh>
    <rPh sb="34" eb="37">
      <t>キサイレイ</t>
    </rPh>
    <rPh sb="38" eb="40">
      <t>サクセイ</t>
    </rPh>
    <rPh sb="44" eb="46">
      <t>サンコウ</t>
    </rPh>
    <rPh sb="57" eb="59">
      <t>キサイ</t>
    </rPh>
    <rPh sb="64" eb="66">
      <t>チュウイ</t>
    </rPh>
    <rPh sb="66" eb="68">
      <t>ジコウ</t>
    </rPh>
    <rPh sb="68" eb="69">
      <t>トウ</t>
    </rPh>
    <rPh sb="70" eb="71">
      <t>フ</t>
    </rPh>
    <rPh sb="72" eb="73">
      <t>ダ</t>
    </rPh>
    <rPh sb="76" eb="78">
      <t>ツイキ</t>
    </rPh>
    <rPh sb="87" eb="89">
      <t>カクニン</t>
    </rPh>
    <phoneticPr fontId="1"/>
  </si>
  <si>
    <r>
      <rPr>
        <b/>
        <sz val="11"/>
        <rFont val="ＭＳ Ｐゴシック"/>
        <family val="3"/>
        <charset val="128"/>
      </rPr>
      <t>○オレンジ色のシート（別紙概要○○）</t>
    </r>
    <r>
      <rPr>
        <sz val="11"/>
        <rFont val="ＭＳ Ｐゴシック"/>
        <family val="3"/>
        <charset val="128"/>
      </rPr>
      <t xml:space="preserve">
　入力用のシートですので、確定申告時の控除税額の計算方法の当てはまるもの等を使用ください。</t>
    </r>
    <rPh sb="11" eb="13">
      <t>ベッシ</t>
    </rPh>
    <rPh sb="13" eb="15">
      <t>ガイヨウ</t>
    </rPh>
    <rPh sb="20" eb="23">
      <t>ニュウリョクヨウ</t>
    </rPh>
    <rPh sb="32" eb="34">
      <t>カクテイ</t>
    </rPh>
    <rPh sb="34" eb="37">
      <t>シンコクジ</t>
    </rPh>
    <rPh sb="38" eb="40">
      <t>コウジョ</t>
    </rPh>
    <rPh sb="40" eb="42">
      <t>ゼイガク</t>
    </rPh>
    <rPh sb="43" eb="45">
      <t>ケイサン</t>
    </rPh>
    <rPh sb="45" eb="47">
      <t>ホウホウ</t>
    </rPh>
    <rPh sb="48" eb="49">
      <t>ア</t>
    </rPh>
    <rPh sb="55" eb="56">
      <t>トウ</t>
    </rPh>
    <rPh sb="57" eb="59">
      <t>シヨウ</t>
    </rPh>
    <phoneticPr fontId="1"/>
  </si>
  <si>
    <r>
      <rPr>
        <b/>
        <sz val="11"/>
        <rFont val="ＭＳ Ｐゴシック"/>
        <family val="3"/>
        <charset val="128"/>
      </rPr>
      <t xml:space="preserve">○青色のシート
</t>
    </r>
    <r>
      <rPr>
        <sz val="11"/>
        <rFont val="ＭＳ Ｐゴシック"/>
        <family val="3"/>
        <charset val="128"/>
      </rPr>
      <t>添付書類のサンプルを付けていますので参考としてください。</t>
    </r>
    <rPh sb="1" eb="3">
      <t>アオイロ</t>
    </rPh>
    <rPh sb="8" eb="10">
      <t>テンプ</t>
    </rPh>
    <rPh sb="10" eb="12">
      <t>ショルイ</t>
    </rPh>
    <rPh sb="18" eb="19">
      <t>ツ</t>
    </rPh>
    <rPh sb="26" eb="28">
      <t>サンコウ</t>
    </rPh>
    <phoneticPr fontId="1"/>
  </si>
  <si>
    <t>（個別対応方式）</t>
    <rPh sb="1" eb="3">
      <t>コベツ</t>
    </rPh>
    <rPh sb="3" eb="5">
      <t>タイオウ</t>
    </rPh>
    <rPh sb="5" eb="7">
      <t>ホウシキ</t>
    </rPh>
    <phoneticPr fontId="1"/>
  </si>
  <si>
    <t>（一括比例配分方式）</t>
    <rPh sb="1" eb="3">
      <t>イッカツ</t>
    </rPh>
    <rPh sb="3" eb="5">
      <t>ヒレイ</t>
    </rPh>
    <rPh sb="5" eb="7">
      <t>ハイブン</t>
    </rPh>
    <rPh sb="7" eb="9">
      <t>ホウシキ</t>
    </rPh>
    <phoneticPr fontId="1"/>
  </si>
  <si>
    <t>（返還無し）</t>
    <rPh sb="1" eb="3">
      <t>ヘンカン</t>
    </rPh>
    <rPh sb="3" eb="4">
      <t>ナ</t>
    </rPh>
    <phoneticPr fontId="1"/>
  </si>
  <si>
    <t>（課税資産の譲渡等の対価の額）（Ｅ）</t>
    <rPh sb="1" eb="3">
      <t>カゼイ</t>
    </rPh>
    <rPh sb="3" eb="5">
      <t>シサン</t>
    </rPh>
    <rPh sb="6" eb="8">
      <t>ジョウト</t>
    </rPh>
    <rPh sb="8" eb="9">
      <t>トウ</t>
    </rPh>
    <rPh sb="10" eb="12">
      <t>タイカ</t>
    </rPh>
    <rPh sb="13" eb="14">
      <t>ガク</t>
    </rPh>
    <phoneticPr fontId="1"/>
  </si>
  <si>
    <t>（資産の譲渡等の対価の額）（Ｆ）</t>
    <rPh sb="1" eb="3">
      <t>シサン</t>
    </rPh>
    <rPh sb="4" eb="6">
      <t>ジョウト</t>
    </rPh>
    <rPh sb="6" eb="7">
      <t>トウ</t>
    </rPh>
    <rPh sb="8" eb="10">
      <t>タイカ</t>
    </rPh>
    <rPh sb="11" eb="12">
      <t>ガク</t>
    </rPh>
    <phoneticPr fontId="1"/>
  </si>
  <si>
    <t>・・・・・・（Ｇ）
（計算に使用する課税売上割合）</t>
    <phoneticPr fontId="1"/>
  </si>
  <si>
    <t>・・・・・・（Ｉ）</t>
    <phoneticPr fontId="1"/>
  </si>
  <si>
    <t>・・・・・・（Ｊ）</t>
    <phoneticPr fontId="1"/>
  </si>
  <si>
    <t>・・・・・・（Ｋ）</t>
    <phoneticPr fontId="1"/>
  </si>
  <si>
    <t>×Ｇ＝</t>
    <phoneticPr fontId="1"/>
  </si>
  <si>
    <t xml:space="preserve"> 合計（Ｊ＋Ｋ）＝</t>
    <rPh sb="1" eb="3">
      <t>ゴウケイ</t>
    </rPh>
    <phoneticPr fontId="1"/>
  </si>
  <si>
    <t>仕入控除税額（要県費委託費返還相当額）</t>
    <rPh sb="8" eb="9">
      <t>ケン</t>
    </rPh>
    <rPh sb="9" eb="10">
      <t>ヒ</t>
    </rPh>
    <phoneticPr fontId="1"/>
  </si>
  <si>
    <t>群馬県知事　　　　あて</t>
    <rPh sb="0" eb="3">
      <t>グンマケン</t>
    </rPh>
    <rPh sb="3" eb="5">
      <t>チジ</t>
    </rPh>
    <phoneticPr fontId="1"/>
  </si>
  <si>
    <t>平成　　年度消費税及び地方消費税に係る仕入控除税額報告書</t>
    <rPh sb="0" eb="2">
      <t>ヘイセイ</t>
    </rPh>
    <phoneticPr fontId="1"/>
  </si>
  <si>
    <t>平成　　年　月　日付け群馬県指令医第　　　－　　号</t>
    <rPh sb="0" eb="2">
      <t>ヘイセイ</t>
    </rPh>
    <rPh sb="9" eb="10">
      <t>ヅ</t>
    </rPh>
    <rPh sb="11" eb="14">
      <t>グンマケン</t>
    </rPh>
    <rPh sb="14" eb="16">
      <t>シレイ</t>
    </rPh>
    <rPh sb="16" eb="17">
      <t>イ</t>
    </rPh>
    <phoneticPr fontId="1"/>
  </si>
  <si>
    <t>交付決定通知された条件に基づき、下記のとおり報告します。</t>
    <rPh sb="0" eb="2">
      <t>コウフ</t>
    </rPh>
    <rPh sb="2" eb="4">
      <t>ケッテイ</t>
    </rPh>
    <rPh sb="4" eb="6">
      <t>ツウチ</t>
    </rPh>
    <rPh sb="9" eb="11">
      <t>ジョウケン</t>
    </rPh>
    <rPh sb="12" eb="13">
      <t>モト</t>
    </rPh>
    <rPh sb="16" eb="18">
      <t>カキ</t>
    </rPh>
    <rPh sb="22" eb="24">
      <t>ホウコク</t>
    </rPh>
    <phoneticPr fontId="1"/>
  </si>
  <si>
    <t>１　群馬県補助金等に関する規則第７条に基づく額の確定額</t>
    <rPh sb="2" eb="5">
      <t>グンマケン</t>
    </rPh>
    <rPh sb="5" eb="8">
      <t>ホジョキン</t>
    </rPh>
    <rPh sb="8" eb="9">
      <t>トウ</t>
    </rPh>
    <rPh sb="10" eb="11">
      <t>カン</t>
    </rPh>
    <rPh sb="13" eb="15">
      <t>キソク</t>
    </rPh>
    <rPh sb="15" eb="16">
      <t>ダイ</t>
    </rPh>
    <rPh sb="17" eb="18">
      <t>ジョウ</t>
    </rPh>
    <rPh sb="19" eb="20">
      <t>モト</t>
    </rPh>
    <rPh sb="22" eb="23">
      <t>ガク</t>
    </rPh>
    <rPh sb="24" eb="27">
      <t>カクテイガク</t>
    </rPh>
    <phoneticPr fontId="1"/>
  </si>
  <si>
    <t>２の金額の積算の内訳書等</t>
    <rPh sb="2" eb="4">
      <t>キンガク</t>
    </rPh>
    <rPh sb="5" eb="7">
      <t>セキサン</t>
    </rPh>
    <rPh sb="8" eb="11">
      <t>ウチワケショ</t>
    </rPh>
    <rPh sb="11" eb="12">
      <t>トウ</t>
    </rPh>
    <phoneticPr fontId="1"/>
  </si>
  <si>
    <t>５　補助金確定額</t>
    <phoneticPr fontId="1"/>
  </si>
  <si>
    <t>10％分</t>
    <rPh sb="3" eb="4">
      <t>ブン</t>
    </rPh>
    <phoneticPr fontId="1"/>
  </si>
  <si>
    <t>国庫補助金確定額(8%分）×Ｈ×</t>
    <rPh sb="11" eb="12">
      <t>ブン</t>
    </rPh>
    <phoneticPr fontId="1"/>
  </si>
  <si>
    <t>８％分</t>
    <rPh sb="2" eb="3">
      <t>ブン</t>
    </rPh>
    <phoneticPr fontId="1"/>
  </si>
  <si>
    <t>１０％分</t>
    <rPh sb="3" eb="4">
      <t>ブン</t>
    </rPh>
    <phoneticPr fontId="1"/>
  </si>
  <si>
    <t>給与費</t>
    <rPh sb="0" eb="3">
      <t>キュウヨヒ</t>
    </rPh>
    <phoneticPr fontId="1"/>
  </si>
  <si>
    <t>委託料</t>
    <rPh sb="0" eb="3">
      <t>イタクリョウ</t>
    </rPh>
    <phoneticPr fontId="1"/>
  </si>
  <si>
    <t>小計（8％分）</t>
    <rPh sb="0" eb="2">
      <t>ショウケイ</t>
    </rPh>
    <rPh sb="5" eb="6">
      <t>ブン</t>
    </rPh>
    <phoneticPr fontId="1"/>
  </si>
  <si>
    <t>合計</t>
    <rPh sb="0" eb="2">
      <t>ゴウケイ</t>
    </rPh>
    <phoneticPr fontId="1"/>
  </si>
  <si>
    <t>（８％分）課税仕入（Ａ＋Ｂ＋Ｃ）／Ｄ＝</t>
    <rPh sb="3" eb="4">
      <t>ブン</t>
    </rPh>
    <phoneticPr fontId="1"/>
  </si>
  <si>
    <t>（10％分）課税仕入（Ａ＋Ｂ＋Ｃ）／Ｄ＝</t>
    <rPh sb="4" eb="5">
      <t>ブン</t>
    </rPh>
    <phoneticPr fontId="1"/>
  </si>
  <si>
    <t>・・・・・・（I）</t>
    <phoneticPr fontId="1"/>
  </si>
  <si>
    <t>国庫補助金確定額(10％分）×I×</t>
    <rPh sb="12" eb="13">
      <t>ブン</t>
    </rPh>
    <phoneticPr fontId="1"/>
  </si>
  <si>
    <t>小計（10％分）</t>
    <rPh sb="0" eb="2">
      <t>ショウケイ</t>
    </rPh>
    <rPh sb="6" eb="7">
      <t>ブン</t>
    </rPh>
    <phoneticPr fontId="1"/>
  </si>
  <si>
    <t>消費税率８％分を対象経費の使途の割合により按分して算出</t>
    <rPh sb="0" eb="3">
      <t>ショウヒゼイ</t>
    </rPh>
    <rPh sb="3" eb="4">
      <t>リツ</t>
    </rPh>
    <rPh sb="6" eb="7">
      <t>ブン</t>
    </rPh>
    <rPh sb="8" eb="10">
      <t>タイショウ</t>
    </rPh>
    <rPh sb="10" eb="12">
      <t>ケイヒ</t>
    </rPh>
    <rPh sb="13" eb="15">
      <t>シト</t>
    </rPh>
    <rPh sb="16" eb="18">
      <t>ワリアイ</t>
    </rPh>
    <rPh sb="21" eb="23">
      <t>アンブン</t>
    </rPh>
    <rPh sb="25" eb="27">
      <t>サンシュツ</t>
    </rPh>
    <phoneticPr fontId="1"/>
  </si>
  <si>
    <t>上記以外を消費税率10％として算出</t>
    <rPh sb="0" eb="2">
      <t>ジョウキ</t>
    </rPh>
    <rPh sb="2" eb="4">
      <t>イガイ</t>
    </rPh>
    <rPh sb="5" eb="8">
      <t>ショウヒゼイ</t>
    </rPh>
    <rPh sb="8" eb="9">
      <t>リツ</t>
    </rPh>
    <rPh sb="15" eb="17">
      <t>サンシュツ</t>
    </rPh>
    <phoneticPr fontId="1"/>
  </si>
  <si>
    <t>合計額を円未満切り捨て・・・・・・（返還額）</t>
    <rPh sb="0" eb="3">
      <t>ゴウケイガク</t>
    </rPh>
    <rPh sb="4" eb="7">
      <t>エンミマン</t>
    </rPh>
    <rPh sb="7" eb="8">
      <t>キ</t>
    </rPh>
    <rPh sb="9" eb="10">
      <t>ス</t>
    </rPh>
    <rPh sb="18" eb="21">
      <t>ヘンカンガク</t>
    </rPh>
    <phoneticPr fontId="1"/>
  </si>
  <si>
    <t>①</t>
    <phoneticPr fontId="1"/>
  </si>
  <si>
    <t>②</t>
    <phoneticPr fontId="1"/>
  </si>
  <si>
    <t>国庫補助金確定額(8%分)×Ｈ×</t>
    <rPh sb="0" eb="2">
      <t>コッコ</t>
    </rPh>
    <rPh sb="2" eb="4">
      <t>ホジョ</t>
    </rPh>
    <rPh sb="4" eb="5">
      <t>キン</t>
    </rPh>
    <rPh sb="5" eb="8">
      <t>カクテイガク</t>
    </rPh>
    <rPh sb="11" eb="12">
      <t>ブン</t>
    </rPh>
    <phoneticPr fontId="1"/>
  </si>
  <si>
    <t>国庫補助金確定額(10%分)×Ｈ×</t>
    <rPh sb="0" eb="2">
      <t>コッコ</t>
    </rPh>
    <rPh sb="2" eb="4">
      <t>ホジョ</t>
    </rPh>
    <rPh sb="4" eb="5">
      <t>キン</t>
    </rPh>
    <rPh sb="5" eb="8">
      <t>カクテイガク</t>
    </rPh>
    <rPh sb="12" eb="13">
      <t>ブン</t>
    </rPh>
    <phoneticPr fontId="1"/>
  </si>
  <si>
    <t>国庫補助金確定額(10%分)×I×</t>
    <rPh sb="0" eb="2">
      <t>コッコ</t>
    </rPh>
    <rPh sb="2" eb="4">
      <t>ホジョ</t>
    </rPh>
    <rPh sb="4" eb="5">
      <t>キン</t>
    </rPh>
    <rPh sb="5" eb="8">
      <t>カクテイガク</t>
    </rPh>
    <rPh sb="12" eb="13">
      <t>ブン</t>
    </rPh>
    <phoneticPr fontId="1"/>
  </si>
  <si>
    <t>国庫補助金確定額(8%分)×I×</t>
    <rPh sb="0" eb="2">
      <t>コッコ</t>
    </rPh>
    <rPh sb="2" eb="4">
      <t>ホジョ</t>
    </rPh>
    <rPh sb="4" eb="5">
      <t>キン</t>
    </rPh>
    <rPh sb="5" eb="8">
      <t>カクテイガク</t>
    </rPh>
    <rPh sb="11" eb="12">
      <t>ブン</t>
    </rPh>
    <phoneticPr fontId="1"/>
  </si>
  <si>
    <t>○○法人　理事長　■■■■</t>
    <rPh sb="2" eb="4">
      <t>ホウジン</t>
    </rPh>
    <rPh sb="5" eb="8">
      <t>リジチョウ</t>
    </rPh>
    <phoneticPr fontId="1"/>
  </si>
  <si>
    <t>◎◎◎◎病院</t>
    <rPh sb="4" eb="6">
      <t>ビョウイン</t>
    </rPh>
    <phoneticPr fontId="1"/>
  </si>
  <si>
    <t>群馬県☆☆市△△△町×××－×</t>
    <rPh sb="0" eb="3">
      <t>グンマケン</t>
    </rPh>
    <rPh sb="5" eb="6">
      <t>シ</t>
    </rPh>
    <rPh sb="9" eb="10">
      <t>マチ</t>
    </rPh>
    <phoneticPr fontId="1"/>
  </si>
  <si>
    <t>令和元年度◇◇◇◇◇補助金</t>
    <rPh sb="0" eb="2">
      <t>レイワ</t>
    </rPh>
    <rPh sb="2" eb="4">
      <t>ガンネン</t>
    </rPh>
    <rPh sb="4" eb="5">
      <t>ド</t>
    </rPh>
    <rPh sb="10" eb="13">
      <t>ホジョキン</t>
    </rPh>
    <phoneticPr fontId="1"/>
  </si>
  <si>
    <t>５　国庫補助金確定額</t>
  </si>
  <si>
    <t>・　○○により(申告義務のない理由を記載)、消費税の申告義務がない。</t>
  </si>
  <si>
    <t>・確定申告書（写し）</t>
    <rPh sb="1" eb="3">
      <t>カクテイ</t>
    </rPh>
    <rPh sb="3" eb="5">
      <t>シンコク</t>
    </rPh>
    <rPh sb="5" eb="6">
      <t>ショ</t>
    </rPh>
    <rPh sb="7" eb="8">
      <t>ウツ</t>
    </rPh>
    <phoneticPr fontId="1"/>
  </si>
  <si>
    <t>令和　　年度消費税及び地方消費税に係る仕入控除税額報告書</t>
    <rPh sb="0" eb="2">
      <t>レイワ</t>
    </rPh>
    <phoneticPr fontId="1"/>
  </si>
  <si>
    <t>・事業区分</t>
    <rPh sb="1" eb="3">
      <t>ジギョウ</t>
    </rPh>
    <rPh sb="3" eb="5">
      <t>クブン</t>
    </rPh>
    <phoneticPr fontId="1"/>
  </si>
  <si>
    <t>・施設の名称</t>
    <rPh sb="1" eb="3">
      <t>シセツ</t>
    </rPh>
    <rPh sb="4" eb="6">
      <t>メイショウ</t>
    </rPh>
    <phoneticPr fontId="1"/>
  </si>
  <si>
    <t>事業区分及び施設の名称</t>
    <phoneticPr fontId="1"/>
  </si>
  <si>
    <t>補助金等に係る予算の執行の適正化に関する法律（昭和30 年法律第179 号）</t>
    <phoneticPr fontId="1"/>
  </si>
  <si>
    <t>１</t>
    <phoneticPr fontId="1"/>
  </si>
  <si>
    <t>２</t>
    <phoneticPr fontId="1"/>
  </si>
  <si>
    <t>消費税及び地方消費税の申告により確定した消費税及び地方消費税に係る</t>
  </si>
  <si>
    <t>３</t>
    <phoneticPr fontId="1"/>
  </si>
  <si>
    <t>仕入控除税額（要補助金返還相当額）</t>
    <rPh sb="8" eb="11">
      <t>ホジョキン</t>
    </rPh>
    <rPh sb="11" eb="13">
      <t>ヘンカン</t>
    </rPh>
    <rPh sb="13" eb="15">
      <t>ソウトウ</t>
    </rPh>
    <phoneticPr fontId="1"/>
  </si>
  <si>
    <t>添付書類</t>
    <phoneticPr fontId="1"/>
  </si>
  <si>
    <t>４</t>
    <phoneticPr fontId="1"/>
  </si>
  <si>
    <t>　　　</t>
    <phoneticPr fontId="1"/>
  </si>
  <si>
    <t>記載内容を確認するための書類（確定申告書の写し、課税売上割合等が把握</t>
    <phoneticPr fontId="1"/>
  </si>
  <si>
    <t>できる資料、特定収入の割合を確認できる資料）を添付する。</t>
    <phoneticPr fontId="1"/>
  </si>
  <si>
    <t>代表者　　　　　　　　　　　印</t>
    <phoneticPr fontId="1"/>
  </si>
  <si>
    <t>　令和　年　月　日付け群馬県指令医第　　　－　　号で交付決定を受けた令和　年度○○○補助金について、交付決定通知により付された条件に基づき、下記のとおり報告します。</t>
    <rPh sb="1" eb="3">
      <t>レイワ</t>
    </rPh>
    <rPh sb="9" eb="10">
      <t>ヅ</t>
    </rPh>
    <rPh sb="11" eb="14">
      <t>グンマケン</t>
    </rPh>
    <rPh sb="14" eb="16">
      <t>シレイ</t>
    </rPh>
    <rPh sb="16" eb="17">
      <t>イ</t>
    </rPh>
    <phoneticPr fontId="1"/>
  </si>
  <si>
    <t>記</t>
    <rPh sb="0" eb="1">
      <t>キ</t>
    </rPh>
    <phoneticPr fontId="1"/>
  </si>
  <si>
    <t>群馬県補助金等に関する規則第７条に基づく額の確定額</t>
    <rPh sb="0" eb="3">
      <t>グンマケン</t>
    </rPh>
    <rPh sb="3" eb="6">
      <t>ホジョキン</t>
    </rPh>
    <rPh sb="6" eb="7">
      <t>トウ</t>
    </rPh>
    <rPh sb="8" eb="9">
      <t>カン</t>
    </rPh>
    <rPh sb="11" eb="13">
      <t>キソク</t>
    </rPh>
    <rPh sb="13" eb="14">
      <t>ダイ</t>
    </rPh>
    <rPh sb="15" eb="16">
      <t>ジョウ</t>
    </rPh>
    <rPh sb="17" eb="18">
      <t>モト</t>
    </rPh>
    <rPh sb="20" eb="21">
      <t>ガク</t>
    </rPh>
    <rPh sb="22" eb="25">
      <t>カクテイガク</t>
    </rPh>
    <phoneticPr fontId="1"/>
  </si>
  <si>
    <t>※税率毎に按分した金額（下記）</t>
    <rPh sb="1" eb="4">
      <t>ゼイリツゴト</t>
    </rPh>
    <rPh sb="5" eb="7">
      <t>アンブン</t>
    </rPh>
    <rPh sb="9" eb="11">
      <t>キンガク</t>
    </rPh>
    <rPh sb="12" eb="14">
      <t>カキ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</si>
</sst>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00000_ ;[Red]\-#,##0.00000000\ "/>
    <numFmt numFmtId="177" formatCode="#,##0.00000000_ "/>
    <numFmt numFmtId="178" formatCode="#,##0_ "/>
    <numFmt numFmtId="179" formatCode="#,##0.000000000_ "/>
    <numFmt numFmtId="183" formatCode="#,##0.000"/>
  </numFmts>
  <fonts count="25">
    <font>
      <sz val="11"/>
      <name val="ＭＳ Ｐゴシック"/>
      <family val="3"/>
      <charset val="128"/>
    </font>
    <font>
      <sz val="6"/>
      <name val="ＭＳ Ｐゴシック"/>
      <family val="3"/>
      <charset val="128"/>
    </font>
    <font>
      <sz val="10.5"/>
      <color indexed="8"/>
      <name val="ＭＳ 明朝"/>
      <family val="1"/>
      <charset val="128"/>
    </font>
    <font>
      <sz val="11"/>
      <name val="ＭＳ 明朝"/>
      <family val="1"/>
      <charset val="128"/>
    </font>
    <font>
      <sz val="11"/>
      <name val="ＭＳ Ｐゴシック"/>
      <family val="3"/>
      <charset val="128"/>
    </font>
    <font>
      <sz val="12"/>
      <name val="ＭＳ 明朝"/>
      <family val="1"/>
      <charset val="128"/>
    </font>
    <font>
      <sz val="11"/>
      <name val="平成ゴシック"/>
      <family val="3"/>
      <charset val="128"/>
    </font>
    <font>
      <sz val="11"/>
      <color indexed="10"/>
      <name val="平成ゴシック"/>
      <family val="3"/>
      <charset val="128"/>
    </font>
    <font>
      <b/>
      <sz val="12"/>
      <color indexed="8"/>
      <name val="ＭＳ 明朝"/>
      <family val="1"/>
      <charset val="128"/>
    </font>
    <font>
      <b/>
      <sz val="12"/>
      <name val="ＭＳ 明朝"/>
      <family val="1"/>
      <charset val="128"/>
    </font>
    <font>
      <sz val="11"/>
      <name val="ＭＳ Ｐ明朝"/>
      <family val="1"/>
      <charset val="128"/>
    </font>
    <font>
      <sz val="11"/>
      <color indexed="8"/>
      <name val="ＭＳ Ｐゴシック"/>
      <family val="3"/>
      <charset val="128"/>
    </font>
    <font>
      <sz val="11"/>
      <color indexed="10"/>
      <name val="ＭＳ Ｐゴシック"/>
      <family val="3"/>
      <charset val="128"/>
    </font>
    <font>
      <b/>
      <sz val="11"/>
      <name val="ＭＳ Ｐゴシック"/>
      <family val="3"/>
      <charset val="128"/>
    </font>
    <font>
      <b/>
      <sz val="12"/>
      <name val="ＭＳ Ｐゴシック"/>
      <family val="3"/>
      <charset val="128"/>
    </font>
    <font>
      <sz val="14"/>
      <color indexed="8"/>
      <name val="ＭＳ 明朝"/>
      <family val="1"/>
      <charset val="128"/>
    </font>
    <font>
      <sz val="14"/>
      <name val="ＭＳ 明朝"/>
      <family val="1"/>
      <charset val="128"/>
    </font>
    <font>
      <sz val="11"/>
      <color theme="1"/>
      <name val="平成ゴシック"/>
      <family val="3"/>
      <charset val="128"/>
    </font>
    <font>
      <sz val="11"/>
      <color theme="1"/>
      <name val="ＭＳ Ｐゴシック"/>
      <family val="3"/>
      <charset val="128"/>
    </font>
    <font>
      <sz val="11"/>
      <color rgb="FFFF0000"/>
      <name val="ＭＳ Ｐゴシック"/>
      <family val="3"/>
      <charset val="128"/>
    </font>
    <font>
      <sz val="12"/>
      <color theme="1"/>
      <name val="ＭＳ Ｐゴシック"/>
      <family val="3"/>
      <charset val="128"/>
    </font>
    <font>
      <sz val="11"/>
      <color theme="1"/>
      <name val="ＭＳ Ｐ明朝"/>
      <family val="1"/>
      <charset val="128"/>
    </font>
    <font>
      <sz val="10"/>
      <name val="ＭＳ 明朝"/>
      <family val="1"/>
      <charset val="128"/>
    </font>
    <font>
      <sz val="9"/>
      <name val="ＭＳ 明朝"/>
      <family val="1"/>
      <charset val="128"/>
    </font>
    <font>
      <sz val="12"/>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s>
  <cellStyleXfs count="6">
    <xf numFmtId="0" fontId="0" fillId="0" borderId="0"/>
    <xf numFmtId="38" fontId="4" fillId="0" borderId="0" applyFont="0" applyFill="0" applyBorder="0" applyAlignment="0" applyProtection="0"/>
    <xf numFmtId="0" fontId="4" fillId="0" borderId="0">
      <alignment vertical="center"/>
    </xf>
    <xf numFmtId="0" fontId="6" fillId="0" borderId="0"/>
    <xf numFmtId="0" fontId="6" fillId="0" borderId="0"/>
    <xf numFmtId="0" fontId="10" fillId="0" borderId="0"/>
  </cellStyleXfs>
  <cellXfs count="159">
    <xf numFmtId="0" fontId="0" fillId="0" borderId="0" xfId="0"/>
    <xf numFmtId="0" fontId="3" fillId="0" borderId="0" xfId="0" applyFont="1"/>
    <xf numFmtId="0" fontId="3" fillId="0" borderId="0" xfId="0" applyFont="1" applyAlignment="1">
      <alignment vertical="center" wrapText="1"/>
    </xf>
    <xf numFmtId="0" fontId="3" fillId="0" borderId="0" xfId="0" applyFont="1" applyAlignment="1"/>
    <xf numFmtId="0" fontId="2" fillId="2" borderId="0" xfId="0" applyFont="1" applyFill="1" applyAlignment="1"/>
    <xf numFmtId="0" fontId="3" fillId="2" borderId="0" xfId="0" applyFont="1" applyFill="1"/>
    <xf numFmtId="0" fontId="3" fillId="2" borderId="0" xfId="0" applyFont="1" applyFill="1" applyAlignment="1">
      <alignment vertical="center" wrapText="1"/>
    </xf>
    <xf numFmtId="0" fontId="3" fillId="2" borderId="0" xfId="0" applyFont="1" applyFill="1" applyAlignment="1"/>
    <xf numFmtId="0" fontId="3" fillId="2" borderId="0" xfId="0" applyFont="1" applyFill="1" applyBorder="1"/>
    <xf numFmtId="0" fontId="5" fillId="2" borderId="0" xfId="0" applyFont="1" applyFill="1"/>
    <xf numFmtId="0" fontId="5" fillId="2" borderId="0" xfId="0" applyFont="1" applyFill="1" applyAlignment="1"/>
    <xf numFmtId="0" fontId="6" fillId="0" borderId="0" xfId="4"/>
    <xf numFmtId="0" fontId="6" fillId="0" borderId="0" xfId="4" applyAlignment="1">
      <alignment vertical="center"/>
    </xf>
    <xf numFmtId="0" fontId="0" fillId="0" borderId="0" xfId="0" applyAlignment="1">
      <alignment vertical="center"/>
    </xf>
    <xf numFmtId="0" fontId="17" fillId="0" borderId="0" xfId="4" applyFont="1"/>
    <xf numFmtId="0" fontId="18" fillId="0" borderId="0" xfId="0" applyFont="1"/>
    <xf numFmtId="0" fontId="0" fillId="0" borderId="0" xfId="0" applyAlignment="1">
      <alignment horizontal="right"/>
    </xf>
    <xf numFmtId="0" fontId="6" fillId="3" borderId="0" xfId="4" applyFill="1"/>
    <xf numFmtId="0" fontId="0" fillId="3" borderId="0" xfId="0" applyFill="1"/>
    <xf numFmtId="0" fontId="6" fillId="3" borderId="0" xfId="4" applyFill="1" applyAlignment="1">
      <alignment horizontal="right"/>
    </xf>
    <xf numFmtId="0" fontId="0" fillId="0" borderId="0" xfId="0" applyAlignment="1">
      <alignment horizontal="left"/>
    </xf>
    <xf numFmtId="0" fontId="19" fillId="0" borderId="0" xfId="0" applyFont="1" applyFill="1" applyAlignment="1">
      <alignment horizontal="center" vertical="center"/>
    </xf>
    <xf numFmtId="0" fontId="0" fillId="0" borderId="0" xfId="0" applyFont="1"/>
    <xf numFmtId="0" fontId="0" fillId="0" borderId="0" xfId="4" applyFont="1"/>
    <xf numFmtId="0" fontId="5" fillId="3" borderId="1" xfId="0" applyFont="1" applyFill="1" applyBorder="1"/>
    <xf numFmtId="0" fontId="5" fillId="3" borderId="2" xfId="0" applyFont="1" applyFill="1" applyBorder="1"/>
    <xf numFmtId="0" fontId="5" fillId="3" borderId="3" xfId="0" applyFont="1" applyFill="1" applyBorder="1"/>
    <xf numFmtId="0" fontId="5" fillId="3" borderId="4" xfId="0" applyFont="1" applyFill="1" applyBorder="1"/>
    <xf numFmtId="3" fontId="5" fillId="0" borderId="0" xfId="0" applyNumberFormat="1" applyFont="1" applyFill="1" applyBorder="1" applyAlignment="1"/>
    <xf numFmtId="0" fontId="8" fillId="2" borderId="0" xfId="0" applyFont="1" applyFill="1" applyAlignment="1"/>
    <xf numFmtId="0" fontId="5" fillId="0" borderId="0" xfId="0" applyFont="1"/>
    <xf numFmtId="0" fontId="5" fillId="4" borderId="0" xfId="0" applyFont="1" applyFill="1" applyAlignment="1">
      <alignment vertical="center"/>
    </xf>
    <xf numFmtId="0" fontId="5" fillId="2" borderId="0" xfId="0" applyFont="1" applyFill="1" applyAlignment="1">
      <alignment vertical="center"/>
    </xf>
    <xf numFmtId="0" fontId="20" fillId="2" borderId="0" xfId="0" applyFont="1" applyFill="1"/>
    <xf numFmtId="0" fontId="21" fillId="0" borderId="0" xfId="5" applyFont="1"/>
    <xf numFmtId="0" fontId="5" fillId="3" borderId="4" xfId="0" applyFont="1" applyFill="1" applyBorder="1" applyAlignment="1"/>
    <xf numFmtId="0" fontId="5" fillId="3" borderId="2" xfId="0" applyFont="1" applyFill="1" applyBorder="1" applyAlignment="1"/>
    <xf numFmtId="0" fontId="5" fillId="3" borderId="3" xfId="0" applyFont="1" applyFill="1" applyBorder="1" applyAlignment="1"/>
    <xf numFmtId="0" fontId="5" fillId="2" borderId="5" xfId="0" applyFont="1" applyFill="1" applyBorder="1" applyAlignment="1">
      <alignment horizontal="left" vertical="center"/>
    </xf>
    <xf numFmtId="3" fontId="5" fillId="4" borderId="0" xfId="0" applyNumberFormat="1" applyFont="1" applyFill="1" applyBorder="1" applyAlignment="1">
      <alignment horizontal="center" vertical="center"/>
    </xf>
    <xf numFmtId="0" fontId="3" fillId="3" borderId="0" xfId="0" applyFont="1" applyFill="1" applyAlignment="1"/>
    <xf numFmtId="0" fontId="5" fillId="3" borderId="0" xfId="0" applyFont="1" applyFill="1" applyAlignment="1"/>
    <xf numFmtId="0" fontId="0" fillId="2" borderId="0" xfId="0" applyFill="1"/>
    <xf numFmtId="0" fontId="0" fillId="2" borderId="0" xfId="0" applyFill="1" applyAlignment="1">
      <alignment vertical="center"/>
    </xf>
    <xf numFmtId="0" fontId="14" fillId="2" borderId="0" xfId="0" applyFont="1" applyFill="1" applyAlignment="1">
      <alignment vertical="center"/>
    </xf>
    <xf numFmtId="0" fontId="3" fillId="2" borderId="0" xfId="0" applyFont="1" applyFill="1" applyAlignment="1">
      <alignment vertical="center"/>
    </xf>
    <xf numFmtId="0" fontId="15" fillId="2" borderId="0" xfId="0" applyFont="1" applyFill="1" applyAlignment="1">
      <alignment horizontal="left" vertical="center"/>
    </xf>
    <xf numFmtId="0" fontId="15" fillId="2" borderId="0" xfId="0" applyFont="1" applyFill="1" applyAlignment="1">
      <alignment vertical="center" wrapText="1"/>
    </xf>
    <xf numFmtId="0" fontId="16" fillId="2" borderId="0" xfId="0" applyFont="1" applyFill="1" applyAlignment="1">
      <alignment horizontal="right" vertical="center"/>
    </xf>
    <xf numFmtId="0" fontId="16" fillId="2" borderId="0" xfId="0" applyFont="1" applyFill="1" applyAlignment="1"/>
    <xf numFmtId="0" fontId="16" fillId="2" borderId="0" xfId="0" applyFont="1" applyFill="1"/>
    <xf numFmtId="0" fontId="16" fillId="2" borderId="0" xfId="0" applyFont="1" applyFill="1" applyAlignment="1">
      <alignment horizontal="right"/>
    </xf>
    <xf numFmtId="0" fontId="5" fillId="0" borderId="0" xfId="0" applyFont="1" applyAlignment="1">
      <alignment vertical="center"/>
    </xf>
    <xf numFmtId="0" fontId="5" fillId="2" borderId="0" xfId="0" applyFont="1" applyFill="1" applyBorder="1" applyAlignment="1">
      <alignment vertical="center"/>
    </xf>
    <xf numFmtId="3" fontId="5" fillId="4" borderId="0" xfId="0" applyNumberFormat="1" applyFont="1" applyFill="1" applyBorder="1" applyAlignment="1">
      <alignment vertical="center"/>
    </xf>
    <xf numFmtId="3" fontId="5" fillId="2" borderId="0" xfId="0" applyNumberFormat="1" applyFont="1" applyFill="1" applyBorder="1" applyAlignment="1">
      <alignment vertical="center"/>
    </xf>
    <xf numFmtId="0" fontId="5" fillId="4" borderId="0" xfId="0" applyFont="1" applyFill="1" applyAlignment="1">
      <alignment vertical="center" wrapText="1"/>
    </xf>
    <xf numFmtId="0" fontId="9" fillId="2" borderId="0" xfId="0" applyFont="1" applyFill="1" applyAlignment="1">
      <alignment vertical="center"/>
    </xf>
    <xf numFmtId="176" fontId="5" fillId="2" borderId="1" xfId="0" applyNumberFormat="1" applyFont="1" applyFill="1" applyBorder="1" applyAlignment="1">
      <alignment vertical="center" shrinkToFit="1"/>
    </xf>
    <xf numFmtId="3" fontId="5" fillId="2" borderId="0" xfId="0" quotePrefix="1" applyNumberFormat="1" applyFont="1" applyFill="1" applyAlignment="1">
      <alignment vertical="center"/>
    </xf>
    <xf numFmtId="0" fontId="20" fillId="2" borderId="0" xfId="0" applyFont="1" applyFill="1" applyAlignment="1">
      <alignment vertical="center"/>
    </xf>
    <xf numFmtId="0" fontId="3" fillId="0" borderId="0" xfId="0" applyFont="1" applyAlignment="1">
      <alignment vertical="center"/>
    </xf>
    <xf numFmtId="0" fontId="16" fillId="2" borderId="0" xfId="0" applyFont="1" applyFill="1" applyAlignment="1">
      <alignment vertical="center"/>
    </xf>
    <xf numFmtId="0" fontId="16" fillId="0" borderId="0" xfId="0" applyFont="1" applyAlignment="1">
      <alignment vertical="center"/>
    </xf>
    <xf numFmtId="0" fontId="8" fillId="2" borderId="0" xfId="0" applyFont="1" applyFill="1" applyAlignment="1">
      <alignment vertical="center"/>
    </xf>
    <xf numFmtId="0" fontId="2" fillId="2" borderId="0" xfId="0" applyFont="1" applyFill="1" applyAlignment="1">
      <alignment vertical="center"/>
    </xf>
    <xf numFmtId="0" fontId="3" fillId="2" borderId="0" xfId="0" applyFont="1" applyFill="1" applyBorder="1" applyAlignment="1">
      <alignment vertical="center"/>
    </xf>
    <xf numFmtId="0" fontId="5" fillId="0" borderId="5" xfId="0" applyFont="1" applyFill="1" applyBorder="1" applyAlignment="1">
      <alignment vertical="center" shrinkToFit="1"/>
    </xf>
    <xf numFmtId="3" fontId="5" fillId="2" borderId="5" xfId="0" applyNumberFormat="1" applyFont="1" applyFill="1" applyBorder="1" applyAlignment="1">
      <alignment vertical="center" shrinkToFit="1"/>
    </xf>
    <xf numFmtId="3" fontId="5" fillId="2" borderId="0" xfId="0" applyNumberFormat="1" applyFont="1" applyFill="1" applyBorder="1" applyAlignment="1">
      <alignment vertical="center" shrinkToFit="1"/>
    </xf>
    <xf numFmtId="3" fontId="5" fillId="0" borderId="0" xfId="0" applyNumberFormat="1" applyFont="1" applyFill="1" applyBorder="1" applyAlignment="1">
      <alignment vertical="center"/>
    </xf>
    <xf numFmtId="38" fontId="5" fillId="3" borderId="1" xfId="1" applyFont="1" applyFill="1" applyBorder="1" applyAlignment="1">
      <alignment horizontal="right" vertical="center" shrinkToFit="1"/>
    </xf>
    <xf numFmtId="38" fontId="5" fillId="0" borderId="1" xfId="1" applyFont="1" applyFill="1" applyBorder="1" applyAlignment="1">
      <alignment horizontal="right" vertical="center" shrinkToFit="1"/>
    </xf>
    <xf numFmtId="38" fontId="5" fillId="2" borderId="1" xfId="1" applyFont="1" applyFill="1" applyBorder="1" applyAlignment="1">
      <alignment horizontal="right" vertical="center" shrinkToFit="1"/>
    </xf>
    <xf numFmtId="177" fontId="5" fillId="2" borderId="1" xfId="0" applyNumberFormat="1" applyFont="1" applyFill="1" applyBorder="1" applyAlignment="1">
      <alignment vertical="center" shrinkToFit="1"/>
    </xf>
    <xf numFmtId="177" fontId="5" fillId="2" borderId="6" xfId="0" applyNumberFormat="1" applyFont="1" applyFill="1" applyBorder="1" applyAlignment="1">
      <alignment vertical="center" shrinkToFit="1"/>
    </xf>
    <xf numFmtId="179" fontId="5" fillId="2" borderId="1" xfId="0" applyNumberFormat="1" applyFont="1" applyFill="1" applyBorder="1" applyAlignment="1">
      <alignment horizontal="right" vertical="center"/>
    </xf>
    <xf numFmtId="179" fontId="5" fillId="3" borderId="1" xfId="0" applyNumberFormat="1" applyFont="1" applyFill="1" applyBorder="1" applyAlignment="1">
      <alignment horizontal="right" vertical="center" wrapText="1"/>
    </xf>
    <xf numFmtId="179" fontId="5" fillId="4" borderId="1" xfId="0" applyNumberFormat="1" applyFont="1" applyFill="1" applyBorder="1" applyAlignment="1">
      <alignment horizontal="right" vertical="center" wrapText="1"/>
    </xf>
    <xf numFmtId="0" fontId="5" fillId="2" borderId="1" xfId="0" applyFont="1" applyFill="1" applyBorder="1" applyAlignment="1">
      <alignment horizontal="center" vertical="center" wrapText="1"/>
    </xf>
    <xf numFmtId="3" fontId="5" fillId="2" borderId="0" xfId="0" applyNumberFormat="1" applyFont="1" applyFill="1" applyAlignment="1">
      <alignment horizontal="center" vertical="center"/>
    </xf>
    <xf numFmtId="9" fontId="3" fillId="2" borderId="0" xfId="0" applyNumberFormat="1" applyFont="1" applyFill="1" applyAlignment="1">
      <alignment vertical="center"/>
    </xf>
    <xf numFmtId="38" fontId="5" fillId="2" borderId="0" xfId="1" applyFont="1" applyFill="1" applyBorder="1" applyAlignment="1">
      <alignment horizontal="right" vertical="center" shrinkToFit="1"/>
    </xf>
    <xf numFmtId="0" fontId="5" fillId="2" borderId="2" xfId="0" applyFont="1" applyFill="1" applyBorder="1" applyAlignment="1">
      <alignment vertical="center"/>
    </xf>
    <xf numFmtId="0" fontId="5" fillId="2" borderId="3" xfId="0" applyFont="1" applyFill="1" applyBorder="1" applyAlignment="1">
      <alignment vertical="center"/>
    </xf>
    <xf numFmtId="0" fontId="3" fillId="2" borderId="13" xfId="0" applyFont="1" applyFill="1" applyBorder="1" applyAlignment="1">
      <alignment vertical="center"/>
    </xf>
    <xf numFmtId="3" fontId="23" fillId="2" borderId="0" xfId="0" applyNumberFormat="1" applyFont="1" applyFill="1" applyBorder="1" applyAlignment="1">
      <alignment horizontal="left" vertical="center"/>
    </xf>
    <xf numFmtId="0" fontId="22" fillId="2" borderId="0" xfId="0" applyFont="1" applyFill="1" applyAlignment="1">
      <alignment vertical="center"/>
    </xf>
    <xf numFmtId="183" fontId="5" fillId="0" borderId="0" xfId="0" applyNumberFormat="1" applyFont="1" applyFill="1" applyBorder="1" applyAlignment="1">
      <alignment horizontal="right" vertical="center" shrinkToFit="1"/>
    </xf>
    <xf numFmtId="0" fontId="3" fillId="3" borderId="0" xfId="0" applyFont="1" applyFill="1" applyAlignment="1">
      <alignment vertical="top"/>
    </xf>
    <xf numFmtId="0" fontId="18" fillId="0" borderId="0" xfId="5" applyFont="1"/>
    <xf numFmtId="0" fontId="4" fillId="0" borderId="0" xfId="0" applyFont="1"/>
    <xf numFmtId="0" fontId="4" fillId="0" borderId="0" xfId="4" applyFont="1"/>
    <xf numFmtId="0" fontId="18" fillId="0" borderId="0" xfId="4" applyFont="1"/>
    <xf numFmtId="0" fontId="0" fillId="0" borderId="0" xfId="0" applyFill="1" applyAlignment="1">
      <alignment vertical="center"/>
    </xf>
    <xf numFmtId="0" fontId="0" fillId="0" borderId="0" xfId="0" applyFill="1"/>
    <xf numFmtId="0" fontId="0" fillId="0" borderId="0" xfId="4" quotePrefix="1" applyFont="1" applyAlignment="1">
      <alignment horizontal="left"/>
    </xf>
    <xf numFmtId="0" fontId="5" fillId="0" borderId="0" xfId="0" applyFont="1" applyAlignment="1">
      <alignment horizontal="centerContinuous" vertical="center"/>
    </xf>
    <xf numFmtId="0" fontId="5" fillId="2" borderId="15" xfId="0" applyFont="1" applyFill="1" applyBorder="1" applyAlignment="1">
      <alignment vertical="center"/>
    </xf>
    <xf numFmtId="3" fontId="5" fillId="2" borderId="0" xfId="0" applyNumberFormat="1" applyFont="1" applyFill="1" applyBorder="1" applyAlignment="1">
      <alignment horizontal="center" vertical="center"/>
    </xf>
    <xf numFmtId="178" fontId="5" fillId="2" borderId="16" xfId="0" applyNumberFormat="1" applyFont="1" applyFill="1" applyBorder="1" applyAlignment="1">
      <alignment vertical="center"/>
    </xf>
    <xf numFmtId="0" fontId="0" fillId="2" borderId="0" xfId="0" applyFill="1" applyAlignment="1">
      <alignment horizontal="left" vertical="center" wrapText="1"/>
    </xf>
    <xf numFmtId="0" fontId="0" fillId="3" borderId="0" xfId="4" applyFont="1" applyFill="1" applyAlignment="1">
      <alignment horizontal="left" vertical="center" wrapText="1"/>
    </xf>
    <xf numFmtId="0" fontId="24" fillId="0" borderId="0" xfId="0" applyFont="1" applyAlignment="1">
      <alignment horizontal="center" vertical="center"/>
    </xf>
    <xf numFmtId="0" fontId="0" fillId="3" borderId="0" xfId="0" applyFill="1" applyAlignment="1">
      <alignment horizontal="center" vertical="center"/>
    </xf>
    <xf numFmtId="0" fontId="0" fillId="3" borderId="0" xfId="0" applyFill="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left" vertical="center"/>
    </xf>
    <xf numFmtId="3" fontId="3" fillId="2" borderId="0" xfId="0" applyNumberFormat="1" applyFont="1" applyFill="1" applyBorder="1" applyAlignment="1">
      <alignment horizontal="center" vertical="center" shrinkToFit="1"/>
    </xf>
    <xf numFmtId="3" fontId="5" fillId="3" borderId="1" xfId="0" applyNumberFormat="1" applyFont="1" applyFill="1" applyBorder="1" applyAlignment="1">
      <alignment horizontal="right" vertical="center" shrinkToFit="1"/>
    </xf>
    <xf numFmtId="0" fontId="5" fillId="4" borderId="5" xfId="0" applyFont="1" applyFill="1" applyBorder="1" applyAlignment="1">
      <alignment horizontal="left" vertical="center" wrapText="1"/>
    </xf>
    <xf numFmtId="0" fontId="5" fillId="4" borderId="0" xfId="0" applyFont="1" applyFill="1" applyBorder="1" applyAlignment="1">
      <alignment horizontal="left" vertical="center" wrapText="1"/>
    </xf>
    <xf numFmtId="183" fontId="5" fillId="2" borderId="0" xfId="0" applyNumberFormat="1" applyFont="1" applyFill="1" applyBorder="1" applyAlignment="1">
      <alignment horizontal="right" vertical="center" shrinkToFit="1"/>
    </xf>
    <xf numFmtId="0" fontId="5" fillId="2" borderId="0" xfId="0" applyFont="1" applyFill="1" applyAlignment="1">
      <alignment horizontal="center" vertical="center" shrinkToFit="1"/>
    </xf>
    <xf numFmtId="0" fontId="5" fillId="2" borderId="7"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7" xfId="0" applyFont="1" applyFill="1" applyBorder="1" applyAlignment="1">
      <alignment horizontal="center" vertical="center" textRotation="255"/>
    </xf>
    <xf numFmtId="0" fontId="5" fillId="2" borderId="8" xfId="0" applyFont="1" applyFill="1" applyBorder="1" applyAlignment="1">
      <alignment horizontal="center" vertical="center" textRotation="255"/>
    </xf>
    <xf numFmtId="0" fontId="5" fillId="2" borderId="6" xfId="0" applyFont="1" applyFill="1" applyBorder="1" applyAlignment="1">
      <alignment horizontal="center" vertical="center" textRotation="255"/>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0" borderId="11" xfId="0" applyFont="1" applyFill="1" applyBorder="1" applyAlignment="1">
      <alignment horizontal="center" vertical="center" textRotation="255"/>
    </xf>
    <xf numFmtId="0" fontId="5" fillId="0" borderId="15" xfId="0" applyFont="1" applyFill="1" applyBorder="1" applyAlignment="1">
      <alignment horizontal="center" vertical="center" textRotation="255"/>
    </xf>
    <xf numFmtId="0" fontId="5" fillId="0" borderId="14" xfId="0" applyFont="1" applyFill="1" applyBorder="1" applyAlignment="1">
      <alignment horizontal="center" vertical="center" textRotation="255"/>
    </xf>
    <xf numFmtId="0" fontId="5" fillId="0" borderId="7" xfId="0" applyFont="1" applyFill="1" applyBorder="1" applyAlignment="1">
      <alignment horizontal="center" vertical="center" textRotation="255"/>
    </xf>
    <xf numFmtId="0" fontId="5" fillId="0" borderId="8" xfId="0" applyFont="1" applyFill="1" applyBorder="1" applyAlignment="1">
      <alignment horizontal="center" vertical="center" textRotation="255"/>
    </xf>
    <xf numFmtId="0" fontId="5" fillId="0" borderId="6" xfId="0" applyFont="1" applyFill="1" applyBorder="1" applyAlignment="1">
      <alignment horizontal="center" vertical="center" textRotation="255"/>
    </xf>
    <xf numFmtId="3" fontId="5" fillId="3" borderId="4" xfId="0" applyNumberFormat="1" applyFont="1" applyFill="1" applyBorder="1" applyAlignment="1">
      <alignment horizontal="right" vertical="center" shrinkToFit="1"/>
    </xf>
    <xf numFmtId="3" fontId="5" fillId="3" borderId="2" xfId="0" applyNumberFormat="1" applyFont="1" applyFill="1" applyBorder="1" applyAlignment="1">
      <alignment horizontal="right" vertical="center" shrinkToFit="1"/>
    </xf>
    <xf numFmtId="0" fontId="15" fillId="2" borderId="0" xfId="0" applyFont="1" applyFill="1" applyAlignment="1">
      <alignment horizontal="left" vertical="center" wrapText="1"/>
    </xf>
    <xf numFmtId="0" fontId="5" fillId="3" borderId="4" xfId="0" applyFont="1" applyFill="1" applyBorder="1" applyAlignment="1">
      <alignment horizontal="left" vertical="center" shrinkToFit="1"/>
    </xf>
    <xf numFmtId="0" fontId="5" fillId="3" borderId="2" xfId="0" applyFont="1" applyFill="1" applyBorder="1" applyAlignment="1">
      <alignment horizontal="left" vertical="center" shrinkToFit="1"/>
    </xf>
    <xf numFmtId="0" fontId="5" fillId="3" borderId="3" xfId="0" applyFont="1" applyFill="1" applyBorder="1" applyAlignment="1">
      <alignment horizontal="left" vertical="center" shrinkToFit="1"/>
    </xf>
    <xf numFmtId="0" fontId="5" fillId="3" borderId="1" xfId="0" applyFont="1" applyFill="1" applyBorder="1" applyAlignment="1">
      <alignment horizontal="left" vertical="center" shrinkToFit="1"/>
    </xf>
    <xf numFmtId="3" fontId="3" fillId="2" borderId="0" xfId="0" applyNumberFormat="1" applyFont="1" applyFill="1" applyAlignment="1">
      <alignment horizontal="center" vertical="center"/>
    </xf>
    <xf numFmtId="3" fontId="3" fillId="2" borderId="0" xfId="0" applyNumberFormat="1" applyFont="1" applyFill="1" applyBorder="1" applyAlignment="1">
      <alignment horizontal="center" vertical="center"/>
    </xf>
    <xf numFmtId="3" fontId="5" fillId="3" borderId="3" xfId="0" applyNumberFormat="1" applyFont="1" applyFill="1" applyBorder="1" applyAlignment="1">
      <alignment horizontal="right" vertical="center" shrinkToFit="1"/>
    </xf>
    <xf numFmtId="0" fontId="4" fillId="3" borderId="0" xfId="4" applyFont="1" applyFill="1" applyAlignment="1">
      <alignment horizontal="center"/>
    </xf>
    <xf numFmtId="0" fontId="19" fillId="0" borderId="0" xfId="4" applyFont="1" applyAlignment="1">
      <alignment horizontal="distributed" vertical="center" shrinkToFit="1"/>
    </xf>
    <xf numFmtId="0" fontId="4" fillId="0" borderId="0" xfId="4" applyFont="1" applyAlignment="1">
      <alignment horizontal="left" vertical="center" shrinkToFit="1"/>
    </xf>
    <xf numFmtId="0" fontId="0" fillId="3" borderId="0" xfId="0" applyFill="1" applyAlignment="1">
      <alignment horizontal="right" vertical="center"/>
    </xf>
    <xf numFmtId="3" fontId="5" fillId="3" borderId="4" xfId="0" applyNumberFormat="1" applyFont="1" applyFill="1" applyBorder="1" applyAlignment="1">
      <alignment horizontal="right" shrinkToFit="1"/>
    </xf>
    <xf numFmtId="3" fontId="5" fillId="3" borderId="2" xfId="0" applyNumberFormat="1" applyFont="1" applyFill="1" applyBorder="1" applyAlignment="1">
      <alignment horizontal="right" shrinkToFit="1"/>
    </xf>
    <xf numFmtId="3" fontId="5" fillId="3" borderId="3" xfId="0" applyNumberFormat="1" applyFont="1" applyFill="1" applyBorder="1" applyAlignment="1">
      <alignment horizontal="right" shrinkToFit="1"/>
    </xf>
    <xf numFmtId="0" fontId="5" fillId="3" borderId="4" xfId="0" applyNumberFormat="1" applyFont="1" applyFill="1" applyBorder="1" applyAlignment="1">
      <alignment horizontal="left" shrinkToFit="1"/>
    </xf>
    <xf numFmtId="0" fontId="5" fillId="3" borderId="2" xfId="0" applyNumberFormat="1" applyFont="1" applyFill="1" applyBorder="1" applyAlignment="1">
      <alignment horizontal="left" shrinkToFit="1"/>
    </xf>
    <xf numFmtId="0" fontId="5" fillId="3" borderId="3" xfId="0" applyNumberFormat="1" applyFont="1" applyFill="1" applyBorder="1" applyAlignment="1">
      <alignment horizontal="left" shrinkToFit="1"/>
    </xf>
    <xf numFmtId="3" fontId="5" fillId="3" borderId="1" xfId="0" applyNumberFormat="1" applyFont="1" applyFill="1" applyBorder="1" applyAlignment="1">
      <alignment horizontal="right"/>
    </xf>
    <xf numFmtId="178" fontId="5" fillId="2" borderId="1" xfId="0" applyNumberFormat="1" applyFont="1" applyFill="1" applyBorder="1" applyAlignment="1">
      <alignment horizontal="right" vertical="center"/>
    </xf>
    <xf numFmtId="178" fontId="5" fillId="2" borderId="7" xfId="0" applyNumberFormat="1" applyFont="1" applyFill="1" applyBorder="1" applyAlignment="1">
      <alignment horizontal="right" vertical="center"/>
    </xf>
    <xf numFmtId="178" fontId="5" fillId="2" borderId="1" xfId="0" applyNumberFormat="1" applyFont="1" applyFill="1" applyBorder="1" applyAlignment="1">
      <alignment vertical="center"/>
    </xf>
    <xf numFmtId="178" fontId="5" fillId="2" borderId="6" xfId="0" applyNumberFormat="1" applyFont="1" applyFill="1" applyBorder="1" applyAlignment="1">
      <alignment vertical="center"/>
    </xf>
    <xf numFmtId="178" fontId="5" fillId="2" borderId="0" xfId="0" applyNumberFormat="1" applyFont="1" applyFill="1" applyAlignment="1">
      <alignment vertical="center"/>
    </xf>
    <xf numFmtId="178" fontId="5" fillId="2" borderId="8" xfId="0" applyNumberFormat="1" applyFont="1" applyFill="1" applyBorder="1" applyAlignment="1">
      <alignment vertical="center"/>
    </xf>
  </cellXfs>
  <cellStyles count="6">
    <cellStyle name="桁区切り 2" xfId="1" xr:uid="{00000000-0005-0000-0000-000000000000}"/>
    <cellStyle name="標準" xfId="0" builtinId="0"/>
    <cellStyle name="標準 2" xfId="2" xr:uid="{00000000-0005-0000-0000-000002000000}"/>
    <cellStyle name="標準 2 2" xfId="3" xr:uid="{00000000-0005-0000-0000-000003000000}"/>
    <cellStyle name="標準 3" xfId="4" xr:uid="{00000000-0005-0000-0000-000004000000}"/>
    <cellStyle name="標準 3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8</xdr:col>
      <xdr:colOff>699247</xdr:colOff>
      <xdr:row>14</xdr:row>
      <xdr:rowOff>197223</xdr:rowOff>
    </xdr:from>
    <xdr:to>
      <xdr:col>10</xdr:col>
      <xdr:colOff>926447</xdr:colOff>
      <xdr:row>17</xdr:row>
      <xdr:rowOff>109816</xdr:rowOff>
    </xdr:to>
    <xdr:sp macro="" textlink="">
      <xdr:nvSpPr>
        <xdr:cNvPr id="2" name="四角形吹き出し 1">
          <a:extLst>
            <a:ext uri="{FF2B5EF4-FFF2-40B4-BE49-F238E27FC236}">
              <a16:creationId xmlns:a16="http://schemas.microsoft.com/office/drawing/2014/main" id="{3249BDFE-61BC-4EB1-995E-B4DC561204AB}"/>
            </a:ext>
          </a:extLst>
        </xdr:cNvPr>
        <xdr:cNvSpPr/>
      </xdr:nvSpPr>
      <xdr:spPr>
        <a:xfrm>
          <a:off x="6329082" y="4159623"/>
          <a:ext cx="2333906" cy="746311"/>
        </a:xfrm>
        <a:prstGeom prst="wedgeRectCallout">
          <a:avLst>
            <a:gd name="adj1" fmla="val -71605"/>
            <a:gd name="adj2" fmla="val 83040"/>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明朝" panose="02020609040205080304" pitchFamily="17" charset="-128"/>
              <a:ea typeface="ＭＳ 明朝" panose="02020609040205080304" pitchFamily="17" charset="-128"/>
            </a:rPr>
            <a:t>例示をいくつか記載していますので、当てはまるものを適宜加工の上、入力してください。</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gn="l">
            <a:lnSpc>
              <a:spcPts val="1100"/>
            </a:lnSpc>
          </a:pPr>
          <a:endParaRPr kumimoji="1" lang="ja-JP" altLang="en-US" sz="11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1323190</xdr:colOff>
      <xdr:row>14</xdr:row>
      <xdr:rowOff>67236</xdr:rowOff>
    </xdr:from>
    <xdr:to>
      <xdr:col>10</xdr:col>
      <xdr:colOff>178790</xdr:colOff>
      <xdr:row>16</xdr:row>
      <xdr:rowOff>257735</xdr:rowOff>
    </xdr:to>
    <xdr:sp macro="" textlink="">
      <xdr:nvSpPr>
        <xdr:cNvPr id="2" name="四角形吹き出し 1">
          <a:extLst>
            <a:ext uri="{FF2B5EF4-FFF2-40B4-BE49-F238E27FC236}">
              <a16:creationId xmlns:a16="http://schemas.microsoft.com/office/drawing/2014/main" id="{EFAA00A4-AE98-4C91-A4C6-7E4AD751CFD8}"/>
            </a:ext>
          </a:extLst>
        </xdr:cNvPr>
        <xdr:cNvSpPr/>
      </xdr:nvSpPr>
      <xdr:spPr>
        <a:xfrm>
          <a:off x="5582770" y="3983916"/>
          <a:ext cx="2337940" cy="739139"/>
        </a:xfrm>
        <a:prstGeom prst="wedgeRectCallout">
          <a:avLst>
            <a:gd name="adj1" fmla="val -71605"/>
            <a:gd name="adj2" fmla="val 83040"/>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明朝" panose="02020609040205080304" pitchFamily="17" charset="-128"/>
              <a:ea typeface="ＭＳ 明朝" panose="02020609040205080304" pitchFamily="17" charset="-128"/>
            </a:rPr>
            <a:t>例示をいくつか記載していますので、当てはまるものを適宜加工の上、入力してください。</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gn="l">
            <a:lnSpc>
              <a:spcPts val="1100"/>
            </a:lnSpc>
          </a:pPr>
          <a:endParaRPr kumimoji="1" lang="ja-JP" altLang="en-US" sz="11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4"/>
  <sheetViews>
    <sheetView view="pageBreakPreview" zoomScale="115" zoomScaleNormal="100" zoomScaleSheetLayoutView="115" workbookViewId="0">
      <selection activeCell="F15" sqref="F15"/>
    </sheetView>
  </sheetViews>
  <sheetFormatPr defaultRowHeight="13.2"/>
  <sheetData>
    <row r="1" spans="1:15" s="13" customFormat="1">
      <c r="A1" s="43"/>
      <c r="B1" s="43"/>
      <c r="C1" s="43"/>
      <c r="D1" s="43"/>
      <c r="E1" s="43"/>
      <c r="F1" s="43"/>
      <c r="G1" s="43"/>
      <c r="H1" s="43"/>
      <c r="I1" s="43"/>
      <c r="J1" s="43"/>
      <c r="K1" s="43"/>
      <c r="L1" s="43"/>
      <c r="M1" s="43"/>
      <c r="N1" s="43"/>
      <c r="O1" s="43"/>
    </row>
    <row r="2" spans="1:15" s="13" customFormat="1" ht="14.4">
      <c r="A2" s="44" t="s">
        <v>59</v>
      </c>
      <c r="B2" s="43"/>
      <c r="C2" s="43"/>
      <c r="D2" s="43"/>
      <c r="E2" s="43"/>
      <c r="F2" s="43"/>
      <c r="G2" s="43"/>
      <c r="H2" s="43"/>
      <c r="I2" s="43"/>
      <c r="J2" s="43"/>
      <c r="K2" s="43"/>
      <c r="L2" s="43"/>
      <c r="M2" s="43"/>
      <c r="N2" s="43"/>
      <c r="O2" s="43"/>
    </row>
    <row r="3" spans="1:15" s="13" customFormat="1">
      <c r="A3" s="43"/>
      <c r="B3" s="43"/>
      <c r="C3" s="43"/>
      <c r="D3" s="43"/>
      <c r="E3" s="43"/>
      <c r="F3" s="43"/>
      <c r="G3" s="43"/>
      <c r="H3" s="43"/>
      <c r="I3" s="43"/>
      <c r="J3" s="43"/>
      <c r="K3" s="43"/>
      <c r="L3" s="43"/>
      <c r="M3" s="43"/>
      <c r="N3" s="43"/>
      <c r="O3" s="43"/>
    </row>
    <row r="4" spans="1:15" s="13" customFormat="1" ht="30.75" customHeight="1">
      <c r="A4" s="101" t="s">
        <v>61</v>
      </c>
      <c r="B4" s="101"/>
      <c r="C4" s="101"/>
      <c r="D4" s="101"/>
      <c r="E4" s="101"/>
      <c r="F4" s="101"/>
      <c r="G4" s="101"/>
      <c r="H4" s="101"/>
      <c r="I4" s="101"/>
      <c r="J4" s="43"/>
      <c r="K4" s="43"/>
      <c r="L4" s="43"/>
      <c r="M4" s="43"/>
      <c r="N4" s="43"/>
      <c r="O4" s="43"/>
    </row>
    <row r="5" spans="1:15" s="13" customFormat="1" ht="6.75" customHeight="1">
      <c r="A5" s="43"/>
      <c r="B5" s="43"/>
      <c r="C5" s="43"/>
      <c r="D5" s="43"/>
      <c r="E5" s="43"/>
      <c r="F5" s="43"/>
      <c r="G5" s="43"/>
      <c r="H5" s="43"/>
      <c r="I5" s="43"/>
      <c r="J5" s="43"/>
      <c r="K5" s="43"/>
      <c r="L5" s="43"/>
      <c r="M5" s="43"/>
      <c r="N5" s="43"/>
      <c r="O5" s="43"/>
    </row>
    <row r="6" spans="1:15" s="13" customFormat="1" ht="47.25" customHeight="1">
      <c r="A6" s="101" t="s">
        <v>60</v>
      </c>
      <c r="B6" s="101"/>
      <c r="C6" s="101"/>
      <c r="D6" s="101"/>
      <c r="E6" s="101"/>
      <c r="F6" s="101"/>
      <c r="G6" s="101"/>
      <c r="H6" s="101"/>
      <c r="I6" s="101"/>
      <c r="J6" s="43"/>
      <c r="K6" s="43"/>
      <c r="L6" s="43"/>
      <c r="M6" s="43"/>
      <c r="N6" s="43"/>
      <c r="O6" s="43"/>
    </row>
    <row r="7" spans="1:15" s="13" customFormat="1" ht="8.25" customHeight="1">
      <c r="A7" s="43"/>
      <c r="B7" s="43"/>
      <c r="C7" s="43"/>
      <c r="D7" s="43"/>
      <c r="E7" s="43"/>
      <c r="F7" s="43"/>
      <c r="G7" s="43"/>
      <c r="H7" s="43"/>
      <c r="I7" s="43"/>
      <c r="J7" s="43"/>
      <c r="K7" s="43"/>
      <c r="L7" s="43"/>
      <c r="M7" s="43"/>
      <c r="N7" s="43"/>
      <c r="O7" s="43"/>
    </row>
    <row r="8" spans="1:15" s="13" customFormat="1" ht="32.25" customHeight="1">
      <c r="A8" s="101" t="s">
        <v>62</v>
      </c>
      <c r="B8" s="101"/>
      <c r="C8" s="101"/>
      <c r="D8" s="101"/>
      <c r="E8" s="101"/>
      <c r="F8" s="101"/>
      <c r="G8" s="101"/>
      <c r="H8" s="101"/>
      <c r="I8" s="101"/>
      <c r="J8" s="43"/>
      <c r="K8" s="43"/>
      <c r="L8" s="43"/>
      <c r="M8" s="43"/>
      <c r="N8" s="43"/>
      <c r="O8" s="43"/>
    </row>
    <row r="9" spans="1:15" s="13" customFormat="1">
      <c r="A9" s="43"/>
      <c r="B9" s="43"/>
      <c r="C9" s="43"/>
      <c r="D9" s="43"/>
      <c r="E9" s="43"/>
      <c r="F9" s="43"/>
      <c r="G9" s="43"/>
      <c r="H9" s="43"/>
      <c r="I9" s="43"/>
      <c r="J9" s="43"/>
      <c r="K9" s="43"/>
      <c r="L9" s="43"/>
      <c r="M9" s="43"/>
      <c r="N9" s="43"/>
      <c r="O9" s="43"/>
    </row>
    <row r="10" spans="1:15" s="13" customFormat="1">
      <c r="A10" s="43"/>
      <c r="B10" s="43"/>
      <c r="C10" s="43"/>
      <c r="D10" s="43"/>
      <c r="E10" s="43"/>
      <c r="F10" s="43"/>
      <c r="G10" s="43"/>
      <c r="H10" s="43"/>
      <c r="I10" s="43"/>
      <c r="J10" s="43"/>
      <c r="K10" s="43"/>
      <c r="L10" s="43"/>
      <c r="M10" s="43"/>
      <c r="N10" s="43"/>
      <c r="O10" s="43"/>
    </row>
    <row r="11" spans="1:15" s="13" customFormat="1">
      <c r="A11" s="43"/>
      <c r="B11" s="43"/>
      <c r="C11" s="43"/>
      <c r="D11" s="43"/>
      <c r="E11" s="43"/>
      <c r="F11" s="43"/>
      <c r="G11" s="43"/>
      <c r="H11" s="43"/>
      <c r="I11" s="43"/>
      <c r="J11" s="43"/>
      <c r="K11" s="43"/>
      <c r="L11" s="43"/>
      <c r="M11" s="43"/>
      <c r="N11" s="43"/>
      <c r="O11" s="43"/>
    </row>
    <row r="12" spans="1:15" s="13" customFormat="1">
      <c r="A12" s="43"/>
      <c r="B12" s="43"/>
      <c r="C12" s="43"/>
      <c r="D12" s="43"/>
      <c r="E12" s="43"/>
      <c r="F12" s="43"/>
      <c r="G12" s="43"/>
      <c r="H12" s="43"/>
      <c r="I12" s="43"/>
      <c r="J12" s="43"/>
      <c r="K12" s="43"/>
      <c r="L12" s="43"/>
      <c r="M12" s="43"/>
      <c r="N12" s="43"/>
      <c r="O12" s="43"/>
    </row>
    <row r="13" spans="1:15">
      <c r="A13" s="42"/>
      <c r="B13" s="42"/>
      <c r="C13" s="42"/>
      <c r="D13" s="42"/>
      <c r="E13" s="42"/>
      <c r="F13" s="42"/>
      <c r="G13" s="42"/>
      <c r="H13" s="42"/>
      <c r="I13" s="42"/>
      <c r="J13" s="42"/>
      <c r="K13" s="42"/>
      <c r="L13" s="42"/>
      <c r="M13" s="42"/>
      <c r="N13" s="42"/>
      <c r="O13" s="42"/>
    </row>
    <row r="14" spans="1:15">
      <c r="A14" s="42"/>
      <c r="B14" s="42"/>
      <c r="C14" s="42"/>
      <c r="D14" s="42"/>
      <c r="E14" s="42"/>
      <c r="F14" s="42"/>
      <c r="G14" s="42"/>
      <c r="H14" s="42"/>
      <c r="I14" s="42"/>
      <c r="J14" s="42"/>
      <c r="K14" s="42"/>
      <c r="L14" s="42"/>
      <c r="M14" s="42"/>
      <c r="N14" s="42"/>
      <c r="O14" s="42"/>
    </row>
  </sheetData>
  <mergeCells count="3">
    <mergeCell ref="A4:I4"/>
    <mergeCell ref="A6:I6"/>
    <mergeCell ref="A8:I8"/>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3F244-C0B1-4FE7-BC30-2A220DE5C7DC}">
  <dimension ref="A1:T47"/>
  <sheetViews>
    <sheetView view="pageBreakPreview" topLeftCell="A16" zoomScale="130" zoomScaleNormal="100" zoomScaleSheetLayoutView="130" workbookViewId="0">
      <selection activeCell="A16" sqref="A1:XFD1048576"/>
    </sheetView>
  </sheetViews>
  <sheetFormatPr defaultRowHeight="13.2"/>
  <cols>
    <col min="1" max="17" width="4.109375" customWidth="1"/>
    <col min="18" max="20" width="4.77734375" customWidth="1"/>
  </cols>
  <sheetData>
    <row r="1" spans="1:20">
      <c r="A1" s="11" t="s">
        <v>32</v>
      </c>
    </row>
    <row r="2" spans="1:20">
      <c r="A2" s="11"/>
    </row>
    <row r="3" spans="1:20">
      <c r="P3" s="18"/>
      <c r="Q3" s="18"/>
      <c r="R3" s="18"/>
      <c r="S3" s="18"/>
      <c r="T3" s="19" t="s">
        <v>22</v>
      </c>
    </row>
    <row r="4" spans="1:20">
      <c r="P4" s="18"/>
      <c r="Q4" s="18"/>
      <c r="R4" s="18"/>
      <c r="S4" s="18"/>
      <c r="T4" s="19" t="s">
        <v>44</v>
      </c>
    </row>
    <row r="7" spans="1:20">
      <c r="A7" s="11" t="s">
        <v>75</v>
      </c>
    </row>
    <row r="10" spans="1:20">
      <c r="M10" s="17" t="s">
        <v>43</v>
      </c>
      <c r="N10" s="18"/>
      <c r="O10" s="18"/>
      <c r="P10" s="18"/>
      <c r="Q10" s="18"/>
      <c r="R10" s="18"/>
      <c r="S10" s="18"/>
      <c r="T10" s="18"/>
    </row>
    <row r="11" spans="1:20">
      <c r="M11" s="17" t="s">
        <v>23</v>
      </c>
      <c r="N11" s="18"/>
      <c r="O11" s="18"/>
      <c r="P11" s="18"/>
      <c r="Q11" s="18"/>
      <c r="R11" s="18"/>
      <c r="S11" s="18"/>
      <c r="T11" s="18"/>
    </row>
    <row r="12" spans="1:20">
      <c r="M12" s="17" t="s">
        <v>126</v>
      </c>
      <c r="N12" s="18"/>
      <c r="O12" s="18"/>
      <c r="P12" s="18"/>
      <c r="Q12" s="18"/>
      <c r="R12" s="18"/>
      <c r="S12" s="18"/>
      <c r="T12" s="18"/>
    </row>
    <row r="17" spans="1:19">
      <c r="C17" s="13" t="s">
        <v>111</v>
      </c>
      <c r="E17" s="12"/>
      <c r="F17" s="21"/>
      <c r="H17" s="13"/>
    </row>
    <row r="21" spans="1:19">
      <c r="A21" s="22"/>
      <c r="B21" s="22"/>
      <c r="C21" s="22"/>
      <c r="D21" s="22"/>
      <c r="E21" s="22"/>
      <c r="F21" s="22"/>
      <c r="G21" s="22"/>
      <c r="H21" s="22"/>
      <c r="I21" s="22"/>
      <c r="J21" s="22"/>
      <c r="K21" s="22"/>
      <c r="L21" s="22"/>
      <c r="M21" s="22"/>
      <c r="N21" s="22"/>
      <c r="O21" s="22"/>
      <c r="P21" s="22"/>
      <c r="Q21" s="22"/>
      <c r="R21" s="22"/>
      <c r="S21" s="22"/>
    </row>
    <row r="22" spans="1:19">
      <c r="A22" s="22"/>
      <c r="B22" s="22"/>
      <c r="C22" s="22"/>
      <c r="D22" s="22"/>
      <c r="E22" s="22"/>
      <c r="F22" s="22"/>
      <c r="G22" s="22"/>
      <c r="H22" s="22"/>
      <c r="I22" s="22"/>
      <c r="J22" s="22"/>
      <c r="K22" s="22"/>
      <c r="L22" s="22"/>
      <c r="M22" s="22"/>
      <c r="N22" s="22"/>
      <c r="O22" s="22"/>
      <c r="P22" s="22"/>
      <c r="Q22" s="22"/>
      <c r="R22" s="22"/>
      <c r="S22" s="22"/>
    </row>
    <row r="23" spans="1:19" ht="13.2" customHeight="1">
      <c r="A23" s="22"/>
      <c r="B23" s="102" t="s">
        <v>127</v>
      </c>
      <c r="C23" s="102"/>
      <c r="D23" s="102"/>
      <c r="E23" s="102"/>
      <c r="F23" s="102"/>
      <c r="G23" s="102"/>
      <c r="H23" s="102"/>
      <c r="I23" s="102"/>
      <c r="J23" s="102"/>
      <c r="K23" s="102"/>
      <c r="L23" s="102"/>
      <c r="M23" s="102"/>
      <c r="N23" s="102"/>
      <c r="O23" s="102"/>
      <c r="P23" s="102"/>
      <c r="Q23" s="102"/>
      <c r="R23" s="102"/>
      <c r="S23" s="102"/>
    </row>
    <row r="24" spans="1:19" ht="13.2" customHeight="1">
      <c r="A24" s="22"/>
      <c r="B24" s="102"/>
      <c r="C24" s="102"/>
      <c r="D24" s="102"/>
      <c r="E24" s="102"/>
      <c r="F24" s="102"/>
      <c r="G24" s="102"/>
      <c r="H24" s="102"/>
      <c r="I24" s="102"/>
      <c r="J24" s="102"/>
      <c r="K24" s="102"/>
      <c r="L24" s="102"/>
      <c r="M24" s="102"/>
      <c r="N24" s="102"/>
      <c r="O24" s="102"/>
      <c r="P24" s="102"/>
      <c r="Q24" s="102"/>
      <c r="R24" s="102"/>
      <c r="S24" s="102"/>
    </row>
    <row r="25" spans="1:19">
      <c r="A25" s="22"/>
      <c r="B25" s="102"/>
      <c r="C25" s="102"/>
      <c r="D25" s="102"/>
      <c r="E25" s="102"/>
      <c r="F25" s="102"/>
      <c r="G25" s="102"/>
      <c r="H25" s="102"/>
      <c r="I25" s="102"/>
      <c r="J25" s="102"/>
      <c r="K25" s="102"/>
      <c r="L25" s="102"/>
      <c r="M25" s="102"/>
      <c r="N25" s="102"/>
      <c r="O25" s="102"/>
      <c r="P25" s="102"/>
      <c r="Q25" s="102"/>
      <c r="R25" s="102"/>
      <c r="S25" s="102"/>
    </row>
    <row r="26" spans="1:19">
      <c r="A26" s="22"/>
      <c r="B26" s="102"/>
      <c r="C26" s="102"/>
      <c r="D26" s="102"/>
      <c r="E26" s="102"/>
      <c r="F26" s="102"/>
      <c r="G26" s="102"/>
      <c r="H26" s="102"/>
      <c r="I26" s="102"/>
      <c r="J26" s="102"/>
      <c r="K26" s="102"/>
      <c r="L26" s="102"/>
      <c r="M26" s="102"/>
      <c r="N26" s="102"/>
      <c r="O26" s="102"/>
      <c r="P26" s="102"/>
      <c r="Q26" s="102"/>
      <c r="R26" s="102"/>
      <c r="S26" s="102"/>
    </row>
    <row r="27" spans="1:19">
      <c r="A27" s="22"/>
      <c r="B27" s="22"/>
      <c r="C27" s="22"/>
      <c r="D27" s="22"/>
      <c r="E27" s="22"/>
      <c r="F27" s="22"/>
      <c r="G27" s="22"/>
      <c r="H27" s="22"/>
      <c r="I27" s="22"/>
      <c r="J27" s="22"/>
      <c r="K27" s="22"/>
      <c r="L27" s="22"/>
      <c r="M27" s="22"/>
      <c r="N27" s="22"/>
      <c r="O27" s="22"/>
      <c r="P27" s="22"/>
      <c r="Q27" s="22"/>
      <c r="R27" s="22"/>
      <c r="S27" s="22"/>
    </row>
    <row r="28" spans="1:19" ht="14.4">
      <c r="B28" s="103" t="s">
        <v>128</v>
      </c>
      <c r="C28" s="103"/>
      <c r="D28" s="103"/>
      <c r="E28" s="103"/>
      <c r="F28" s="103"/>
      <c r="G28" s="103"/>
      <c r="H28" s="103"/>
      <c r="I28" s="103"/>
      <c r="J28" s="103"/>
      <c r="K28" s="103"/>
      <c r="L28" s="103"/>
      <c r="M28" s="103"/>
      <c r="N28" s="103"/>
      <c r="O28" s="103"/>
      <c r="P28" s="103"/>
      <c r="Q28" s="103"/>
      <c r="R28" s="103"/>
      <c r="S28" s="103"/>
    </row>
    <row r="29" spans="1:19" ht="14.4">
      <c r="B29" s="97"/>
    </row>
    <row r="30" spans="1:19">
      <c r="B30" s="96" t="s">
        <v>116</v>
      </c>
      <c r="C30" s="22" t="s">
        <v>129</v>
      </c>
    </row>
    <row r="31" spans="1:19">
      <c r="B31" s="92" t="s">
        <v>24</v>
      </c>
      <c r="C31" s="91"/>
    </row>
    <row r="32" spans="1:19">
      <c r="B32" s="92"/>
      <c r="C32" s="91"/>
    </row>
    <row r="33" spans="2:18">
      <c r="B33" s="92"/>
      <c r="C33" s="91"/>
    </row>
    <row r="34" spans="2:18">
      <c r="B34" s="92"/>
      <c r="C34" s="91"/>
      <c r="L34" s="16" t="s">
        <v>25</v>
      </c>
      <c r="M34" s="104"/>
      <c r="N34" s="104"/>
      <c r="O34" s="104"/>
      <c r="P34" s="104"/>
      <c r="Q34" s="104"/>
      <c r="R34" t="s">
        <v>29</v>
      </c>
    </row>
    <row r="35" spans="2:18">
      <c r="B35" s="91"/>
      <c r="C35" s="91"/>
    </row>
    <row r="36" spans="2:18">
      <c r="B36" s="91"/>
      <c r="C36" s="91"/>
    </row>
    <row r="37" spans="2:18">
      <c r="B37" s="96" t="s">
        <v>117</v>
      </c>
      <c r="C37" s="91" t="s">
        <v>118</v>
      </c>
    </row>
    <row r="38" spans="2:18">
      <c r="B38" s="92"/>
      <c r="C38" s="22" t="s">
        <v>120</v>
      </c>
    </row>
    <row r="39" spans="2:18">
      <c r="B39" s="92"/>
      <c r="C39" s="91"/>
    </row>
    <row r="40" spans="2:18">
      <c r="B40" s="92"/>
      <c r="C40" s="91"/>
    </row>
    <row r="41" spans="2:18">
      <c r="B41" s="91"/>
      <c r="C41" s="91"/>
      <c r="L41" s="16" t="s">
        <v>25</v>
      </c>
      <c r="M41" s="104"/>
      <c r="N41" s="104"/>
      <c r="O41" s="104"/>
      <c r="P41" s="104"/>
      <c r="Q41" s="104"/>
      <c r="R41" t="s">
        <v>29</v>
      </c>
    </row>
    <row r="42" spans="2:18">
      <c r="B42" s="91"/>
      <c r="C42" s="91"/>
    </row>
    <row r="43" spans="2:18">
      <c r="B43" s="93"/>
      <c r="C43" s="15"/>
      <c r="D43" s="15"/>
    </row>
    <row r="44" spans="2:18">
      <c r="B44" s="96" t="s">
        <v>119</v>
      </c>
      <c r="C44" s="15" t="s">
        <v>121</v>
      </c>
      <c r="D44" s="15"/>
    </row>
    <row r="45" spans="2:18">
      <c r="B45" s="90" t="s">
        <v>123</v>
      </c>
      <c r="C45" s="15" t="s">
        <v>124</v>
      </c>
      <c r="D45" s="15"/>
    </row>
    <row r="46" spans="2:18">
      <c r="B46" s="90" t="s">
        <v>123</v>
      </c>
      <c r="C46" s="22" t="s">
        <v>125</v>
      </c>
      <c r="D46" s="15"/>
    </row>
    <row r="47" spans="2:18">
      <c r="B47" s="14" t="s">
        <v>24</v>
      </c>
      <c r="D47" s="15"/>
    </row>
  </sheetData>
  <mergeCells count="4">
    <mergeCell ref="B23:S26"/>
    <mergeCell ref="B28:S28"/>
    <mergeCell ref="M34:Q34"/>
    <mergeCell ref="M41:Q41"/>
  </mergeCells>
  <phoneticPr fontId="1"/>
  <printOptions horizontalCentered="1"/>
  <pageMargins left="0.51181102362204722" right="0.51181102362204722" top="0.55118110236220474" bottom="0.55118110236220474"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52"/>
  <sheetViews>
    <sheetView view="pageBreakPreview" zoomScale="130" zoomScaleNormal="100" zoomScaleSheetLayoutView="130" workbookViewId="0">
      <selection activeCell="B29" sqref="B29"/>
    </sheetView>
  </sheetViews>
  <sheetFormatPr defaultRowHeight="13.2"/>
  <cols>
    <col min="1" max="17" width="4.109375" customWidth="1"/>
    <col min="18" max="20" width="4.77734375" customWidth="1"/>
  </cols>
  <sheetData>
    <row r="1" spans="1:20">
      <c r="A1" s="11" t="s">
        <v>32</v>
      </c>
    </row>
    <row r="2" spans="1:20">
      <c r="A2" s="11"/>
    </row>
    <row r="3" spans="1:20">
      <c r="P3" s="18"/>
      <c r="Q3" s="18"/>
      <c r="R3" s="18"/>
      <c r="S3" s="18"/>
      <c r="T3" s="19" t="s">
        <v>22</v>
      </c>
    </row>
    <row r="4" spans="1:20">
      <c r="P4" s="18"/>
      <c r="Q4" s="18"/>
      <c r="R4" s="18"/>
      <c r="S4" s="18"/>
      <c r="T4" s="19" t="s">
        <v>44</v>
      </c>
    </row>
    <row r="7" spans="1:20">
      <c r="A7" s="11" t="s">
        <v>75</v>
      </c>
    </row>
    <row r="10" spans="1:20">
      <c r="M10" s="17" t="s">
        <v>43</v>
      </c>
      <c r="N10" s="18"/>
      <c r="O10" s="18"/>
      <c r="P10" s="18"/>
      <c r="Q10" s="18"/>
      <c r="R10" s="18"/>
      <c r="S10" s="18"/>
      <c r="T10" s="18"/>
    </row>
    <row r="11" spans="1:20">
      <c r="M11" s="17" t="s">
        <v>23</v>
      </c>
      <c r="N11" s="18"/>
      <c r="O11" s="18"/>
      <c r="P11" s="18"/>
      <c r="Q11" s="18"/>
      <c r="R11" s="18"/>
      <c r="S11" s="18"/>
      <c r="T11" s="18"/>
    </row>
    <row r="12" spans="1:20">
      <c r="M12" s="17" t="s">
        <v>126</v>
      </c>
      <c r="N12" s="18"/>
      <c r="O12" s="18"/>
      <c r="P12" s="18"/>
      <c r="Q12" s="18"/>
      <c r="R12" s="18"/>
      <c r="S12" s="18"/>
      <c r="T12" s="18"/>
    </row>
    <row r="17" spans="1:19">
      <c r="C17" s="13" t="s">
        <v>111</v>
      </c>
      <c r="E17" s="12"/>
      <c r="F17" s="21"/>
      <c r="H17" s="13"/>
    </row>
    <row r="21" spans="1:19">
      <c r="A21" s="22"/>
      <c r="B21" s="22"/>
      <c r="C21" s="22"/>
      <c r="D21" s="22"/>
      <c r="E21" s="22"/>
      <c r="F21" s="22"/>
      <c r="G21" s="22"/>
      <c r="H21" s="22"/>
      <c r="I21" s="22"/>
      <c r="J21" s="22"/>
      <c r="K21" s="22"/>
      <c r="L21" s="22"/>
      <c r="M21" s="22"/>
      <c r="N21" s="22"/>
      <c r="O21" s="22"/>
      <c r="P21" s="22"/>
      <c r="Q21" s="22"/>
      <c r="R21" s="22"/>
      <c r="S21" s="22"/>
    </row>
    <row r="22" spans="1:19">
      <c r="A22" s="22"/>
      <c r="B22" s="22"/>
      <c r="C22" s="22"/>
      <c r="D22" s="22"/>
      <c r="E22" s="22"/>
      <c r="F22" s="22"/>
      <c r="G22" s="22"/>
      <c r="H22" s="22"/>
      <c r="I22" s="22"/>
      <c r="J22" s="22"/>
      <c r="K22" s="22"/>
      <c r="L22" s="22"/>
      <c r="M22" s="22"/>
      <c r="N22" s="22"/>
      <c r="O22" s="22"/>
      <c r="P22" s="22"/>
      <c r="Q22" s="22"/>
      <c r="R22" s="22"/>
      <c r="S22" s="22"/>
    </row>
    <row r="23" spans="1:19" ht="13.2" customHeight="1">
      <c r="A23" s="22"/>
      <c r="B23" s="102" t="s">
        <v>127</v>
      </c>
      <c r="C23" s="102"/>
      <c r="D23" s="102"/>
      <c r="E23" s="102"/>
      <c r="F23" s="102"/>
      <c r="G23" s="102"/>
      <c r="H23" s="102"/>
      <c r="I23" s="102"/>
      <c r="J23" s="102"/>
      <c r="K23" s="102"/>
      <c r="L23" s="102"/>
      <c r="M23" s="102"/>
      <c r="N23" s="102"/>
      <c r="O23" s="102"/>
      <c r="P23" s="102"/>
      <c r="Q23" s="102"/>
      <c r="R23" s="102"/>
      <c r="S23" s="102"/>
    </row>
    <row r="24" spans="1:19" ht="13.2" customHeight="1">
      <c r="A24" s="22"/>
      <c r="B24" s="102"/>
      <c r="C24" s="102"/>
      <c r="D24" s="102"/>
      <c r="E24" s="102"/>
      <c r="F24" s="102"/>
      <c r="G24" s="102"/>
      <c r="H24" s="102"/>
      <c r="I24" s="102"/>
      <c r="J24" s="102"/>
      <c r="K24" s="102"/>
      <c r="L24" s="102"/>
      <c r="M24" s="102"/>
      <c r="N24" s="102"/>
      <c r="O24" s="102"/>
      <c r="P24" s="102"/>
      <c r="Q24" s="102"/>
      <c r="R24" s="102"/>
      <c r="S24" s="102"/>
    </row>
    <row r="25" spans="1:19">
      <c r="A25" s="22"/>
      <c r="B25" s="102"/>
      <c r="C25" s="102"/>
      <c r="D25" s="102"/>
      <c r="E25" s="102"/>
      <c r="F25" s="102"/>
      <c r="G25" s="102"/>
      <c r="H25" s="102"/>
      <c r="I25" s="102"/>
      <c r="J25" s="102"/>
      <c r="K25" s="102"/>
      <c r="L25" s="102"/>
      <c r="M25" s="102"/>
      <c r="N25" s="102"/>
      <c r="O25" s="102"/>
      <c r="P25" s="102"/>
      <c r="Q25" s="102"/>
      <c r="R25" s="102"/>
      <c r="S25" s="102"/>
    </row>
    <row r="26" spans="1:19">
      <c r="A26" s="22"/>
      <c r="B26" s="102"/>
      <c r="C26" s="102"/>
      <c r="D26" s="102"/>
      <c r="E26" s="102"/>
      <c r="F26" s="102"/>
      <c r="G26" s="102"/>
      <c r="H26" s="102"/>
      <c r="I26" s="102"/>
      <c r="J26" s="102"/>
      <c r="K26" s="102"/>
      <c r="L26" s="102"/>
      <c r="M26" s="102"/>
      <c r="N26" s="102"/>
      <c r="O26" s="102"/>
      <c r="P26" s="102"/>
      <c r="Q26" s="102"/>
      <c r="R26" s="102"/>
      <c r="S26" s="102"/>
    </row>
    <row r="27" spans="1:19">
      <c r="A27" s="22"/>
      <c r="B27" s="22"/>
      <c r="C27" s="22"/>
      <c r="D27" s="22"/>
      <c r="E27" s="22"/>
      <c r="F27" s="22"/>
      <c r="G27" s="22"/>
      <c r="H27" s="22"/>
      <c r="I27" s="22"/>
      <c r="J27" s="22"/>
      <c r="K27" s="22"/>
      <c r="L27" s="22"/>
      <c r="M27" s="22"/>
      <c r="N27" s="22"/>
      <c r="O27" s="22"/>
      <c r="P27" s="22"/>
      <c r="Q27" s="22"/>
      <c r="R27" s="22"/>
      <c r="S27" s="22"/>
    </row>
    <row r="28" spans="1:19" ht="14.4">
      <c r="B28" s="103" t="s">
        <v>128</v>
      </c>
      <c r="C28" s="103"/>
      <c r="D28" s="103"/>
      <c r="E28" s="103"/>
      <c r="F28" s="103"/>
      <c r="G28" s="103"/>
      <c r="H28" s="103"/>
      <c r="I28" s="103"/>
      <c r="J28" s="103"/>
      <c r="K28" s="103"/>
      <c r="L28" s="103"/>
      <c r="M28" s="103"/>
      <c r="N28" s="103"/>
      <c r="O28" s="103"/>
      <c r="P28" s="103"/>
      <c r="Q28" s="103"/>
      <c r="R28" s="103"/>
      <c r="S28" s="103"/>
    </row>
    <row r="29" spans="1:19" ht="14.4">
      <c r="B29" s="97"/>
    </row>
    <row r="30" spans="1:19">
      <c r="B30" s="96" t="s">
        <v>116</v>
      </c>
      <c r="C30" s="22" t="s">
        <v>114</v>
      </c>
    </row>
    <row r="31" spans="1:19">
      <c r="B31" s="92" t="s">
        <v>24</v>
      </c>
      <c r="C31" s="22" t="s">
        <v>112</v>
      </c>
      <c r="D31" s="94"/>
      <c r="E31" s="94"/>
      <c r="F31" s="94"/>
      <c r="G31" s="105"/>
      <c r="H31" s="105"/>
      <c r="I31" s="105"/>
      <c r="J31" s="105"/>
      <c r="K31" s="105"/>
      <c r="L31" s="105"/>
      <c r="M31" s="105"/>
      <c r="N31" s="105"/>
      <c r="O31" s="105"/>
      <c r="P31" s="105"/>
      <c r="Q31" s="105"/>
      <c r="R31" s="105"/>
    </row>
    <row r="32" spans="1:19">
      <c r="B32" s="92"/>
      <c r="C32" s="91"/>
      <c r="D32" s="95"/>
      <c r="E32" s="95"/>
      <c r="F32" s="95"/>
    </row>
    <row r="33" spans="2:18">
      <c r="B33" s="92"/>
      <c r="C33" s="22" t="s">
        <v>113</v>
      </c>
      <c r="D33" s="94"/>
      <c r="E33" s="94"/>
      <c r="F33" s="94"/>
      <c r="G33" s="105"/>
      <c r="H33" s="105"/>
      <c r="I33" s="105"/>
      <c r="J33" s="105"/>
      <c r="K33" s="105"/>
      <c r="L33" s="105"/>
      <c r="M33" s="105"/>
      <c r="N33" s="105"/>
      <c r="O33" s="105"/>
      <c r="P33" s="105"/>
      <c r="Q33" s="105"/>
      <c r="R33" s="105"/>
    </row>
    <row r="34" spans="2:18">
      <c r="B34" s="92"/>
      <c r="C34" s="91"/>
    </row>
    <row r="35" spans="2:18">
      <c r="B35" s="96" t="s">
        <v>117</v>
      </c>
      <c r="C35" s="22" t="s">
        <v>115</v>
      </c>
    </row>
    <row r="36" spans="2:18">
      <c r="B36" s="92" t="s">
        <v>24</v>
      </c>
      <c r="C36" s="91" t="s">
        <v>30</v>
      </c>
    </row>
    <row r="37" spans="2:18">
      <c r="B37" s="92"/>
      <c r="C37" s="91"/>
    </row>
    <row r="38" spans="2:18">
      <c r="B38" s="92"/>
      <c r="C38" s="91"/>
    </row>
    <row r="39" spans="2:18">
      <c r="B39" s="92"/>
      <c r="C39" s="91"/>
      <c r="L39" s="16" t="s">
        <v>26</v>
      </c>
      <c r="M39" s="104"/>
      <c r="N39" s="104"/>
      <c r="O39" s="104"/>
      <c r="P39" s="104"/>
      <c r="Q39" s="104"/>
      <c r="R39" t="s">
        <v>29</v>
      </c>
    </row>
    <row r="40" spans="2:18">
      <c r="B40" s="91"/>
      <c r="C40" s="91"/>
    </row>
    <row r="41" spans="2:18">
      <c r="B41" s="91"/>
      <c r="C41" s="91"/>
    </row>
    <row r="42" spans="2:18">
      <c r="B42" s="96" t="s">
        <v>119</v>
      </c>
      <c r="C42" s="91" t="s">
        <v>118</v>
      </c>
    </row>
    <row r="43" spans="2:18">
      <c r="B43" s="92"/>
      <c r="C43" s="22" t="s">
        <v>120</v>
      </c>
    </row>
    <row r="44" spans="2:18">
      <c r="B44" s="92"/>
      <c r="C44" s="91"/>
    </row>
    <row r="45" spans="2:18">
      <c r="B45" s="92"/>
      <c r="C45" s="91"/>
    </row>
    <row r="46" spans="2:18">
      <c r="B46" s="91"/>
      <c r="C46" s="91"/>
      <c r="L46" s="16" t="s">
        <v>25</v>
      </c>
      <c r="M46" s="104"/>
      <c r="N46" s="104"/>
      <c r="O46" s="104"/>
      <c r="P46" s="104"/>
      <c r="Q46" s="104"/>
      <c r="R46" t="s">
        <v>29</v>
      </c>
    </row>
    <row r="47" spans="2:18">
      <c r="B47" s="91"/>
      <c r="C47" s="91"/>
    </row>
    <row r="48" spans="2:18">
      <c r="B48" s="93"/>
      <c r="C48" s="15"/>
      <c r="D48" s="15"/>
    </row>
    <row r="49" spans="2:4">
      <c r="B49" s="96" t="s">
        <v>122</v>
      </c>
      <c r="C49" s="15" t="s">
        <v>121</v>
      </c>
      <c r="D49" s="15"/>
    </row>
    <row r="50" spans="2:4">
      <c r="B50" s="90" t="s">
        <v>123</v>
      </c>
      <c r="C50" s="15" t="s">
        <v>124</v>
      </c>
      <c r="D50" s="15"/>
    </row>
    <row r="51" spans="2:4">
      <c r="B51" s="90" t="s">
        <v>123</v>
      </c>
      <c r="C51" s="22" t="s">
        <v>125</v>
      </c>
      <c r="D51" s="15"/>
    </row>
    <row r="52" spans="2:4">
      <c r="B52" s="14" t="s">
        <v>24</v>
      </c>
      <c r="D52" s="15"/>
    </row>
  </sheetData>
  <customSheetViews>
    <customSheetView guid="{3B354CA7-5DDB-486E-B190-D1AF122751B8}" scale="130" showPageBreaks="1" printArea="1" view="pageBreakPreview" topLeftCell="A19">
      <selection activeCell="I44" sqref="I44"/>
      <pageMargins left="0.51181102362204722" right="0.51181102362204722" top="0.55118110236220474" bottom="0.55118110236220474" header="0.31496062992125984" footer="0.31496062992125984"/>
      <printOptions horizontalCentered="1"/>
      <pageSetup paperSize="9" orientation="portrait" r:id="rId1"/>
    </customSheetView>
  </customSheetViews>
  <mergeCells count="6">
    <mergeCell ref="M46:Q46"/>
    <mergeCell ref="B23:S26"/>
    <mergeCell ref="B28:S28"/>
    <mergeCell ref="G31:R31"/>
    <mergeCell ref="G33:R33"/>
    <mergeCell ref="M39:Q39"/>
  </mergeCells>
  <phoneticPr fontId="1"/>
  <printOptions horizontalCentered="1"/>
  <pageMargins left="0.51181102362204722" right="0.51181102362204722" top="0.55118110236220474" bottom="0.55118110236220474" header="0.31496062992125984" footer="0.31496062992125984"/>
  <pageSetup paperSize="9" orientation="portrait" blackAndWhite="1"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F0BA1-5DF8-4664-949E-52BBFC00D458}">
  <sheetPr>
    <tabColor rgb="FFFFC000"/>
  </sheetPr>
  <dimension ref="A1:P67"/>
  <sheetViews>
    <sheetView tabSelected="1" view="pageBreakPreview" topLeftCell="F13" zoomScaleNormal="100" zoomScaleSheetLayoutView="100" workbookViewId="0">
      <selection activeCell="J48" sqref="J48:J49"/>
    </sheetView>
  </sheetViews>
  <sheetFormatPr defaultColWidth="9" defaultRowHeight="13.2"/>
  <cols>
    <col min="1" max="1" width="3.109375" style="3" customWidth="1"/>
    <col min="2" max="2" width="3.21875" style="3" customWidth="1"/>
    <col min="3" max="3" width="3.77734375" style="1" customWidth="1"/>
    <col min="4" max="4" width="13.21875" style="1" customWidth="1"/>
    <col min="5" max="5" width="5.77734375" style="1" customWidth="1"/>
    <col min="6" max="7" width="3.77734375" style="1" bestFit="1" customWidth="1"/>
    <col min="8" max="8" width="4.88671875" style="1" bestFit="1" customWidth="1"/>
    <col min="9" max="9" width="13.77734375" style="1" customWidth="1"/>
    <col min="10" max="10" width="17.6640625" style="1" customWidth="1"/>
    <col min="11" max="11" width="20" style="1" customWidth="1"/>
    <col min="12" max="12" width="16" style="1" customWidth="1"/>
    <col min="13" max="13" width="14.77734375" style="1" customWidth="1"/>
    <col min="14" max="14" width="16.33203125" style="1" customWidth="1"/>
    <col min="15" max="16384" width="9" style="1"/>
  </cols>
  <sheetData>
    <row r="1" spans="1:15" s="62" customFormat="1" ht="20.25" customHeight="1">
      <c r="O1" s="48" t="s">
        <v>64</v>
      </c>
    </row>
    <row r="2" spans="1:15" s="63" customFormat="1" ht="24" customHeight="1">
      <c r="A2" s="134" t="s">
        <v>34</v>
      </c>
      <c r="B2" s="134"/>
      <c r="C2" s="134"/>
      <c r="D2" s="134"/>
      <c r="E2" s="134"/>
      <c r="F2" s="134"/>
      <c r="G2" s="134"/>
      <c r="H2" s="134"/>
      <c r="I2" s="134"/>
      <c r="J2" s="134"/>
      <c r="K2" s="134"/>
      <c r="L2" s="134"/>
      <c r="M2" s="134"/>
      <c r="N2" s="134"/>
      <c r="O2" s="62"/>
    </row>
    <row r="3" spans="1:15" s="61" customFormat="1" ht="21.75" customHeight="1">
      <c r="A3" s="64" t="s">
        <v>0</v>
      </c>
      <c r="B3" s="65"/>
      <c r="C3" s="45"/>
      <c r="D3" s="45"/>
      <c r="E3" s="45"/>
      <c r="F3" s="45"/>
      <c r="G3" s="45"/>
      <c r="H3" s="45"/>
      <c r="I3" s="45"/>
      <c r="J3" s="45"/>
      <c r="K3" s="45"/>
      <c r="L3" s="45"/>
      <c r="M3" s="45"/>
      <c r="N3" s="45"/>
      <c r="O3" s="45"/>
    </row>
    <row r="4" spans="1:15" s="61" customFormat="1" ht="21.75" customHeight="1">
      <c r="A4" s="65"/>
      <c r="B4" s="65"/>
      <c r="C4" s="135" t="s">
        <v>105</v>
      </c>
      <c r="D4" s="136"/>
      <c r="E4" s="136"/>
      <c r="F4" s="136"/>
      <c r="G4" s="136"/>
      <c r="H4" s="136"/>
      <c r="I4" s="137"/>
      <c r="J4" s="45"/>
      <c r="K4" s="45"/>
      <c r="L4" s="45"/>
      <c r="M4" s="45"/>
      <c r="N4" s="45"/>
      <c r="O4" s="45"/>
    </row>
    <row r="5" spans="1:15" s="61" customFormat="1" ht="21.75" customHeight="1">
      <c r="A5" s="65"/>
      <c r="B5" s="65"/>
      <c r="C5" s="45"/>
      <c r="D5" s="45"/>
      <c r="E5" s="45"/>
      <c r="F5" s="45"/>
      <c r="G5" s="45"/>
      <c r="H5" s="45"/>
      <c r="I5" s="45"/>
      <c r="J5" s="45"/>
      <c r="K5" s="45"/>
      <c r="L5" s="45"/>
      <c r="M5" s="45"/>
      <c r="N5" s="45"/>
      <c r="O5" s="45"/>
    </row>
    <row r="6" spans="1:15" s="61" customFormat="1" ht="21.75" customHeight="1">
      <c r="A6" s="64" t="s">
        <v>1</v>
      </c>
      <c r="B6" s="65"/>
      <c r="C6" s="45"/>
      <c r="D6" s="45"/>
      <c r="E6" s="45"/>
      <c r="F6" s="45"/>
      <c r="G6" s="45"/>
      <c r="H6" s="45"/>
      <c r="I6" s="45"/>
      <c r="J6" s="45"/>
      <c r="K6" s="45"/>
      <c r="L6" s="45"/>
      <c r="M6" s="45"/>
      <c r="N6" s="45"/>
      <c r="O6" s="45"/>
    </row>
    <row r="7" spans="1:15" s="61" customFormat="1" ht="21.75" customHeight="1">
      <c r="A7" s="65"/>
      <c r="B7" s="65"/>
      <c r="C7" s="135" t="s">
        <v>104</v>
      </c>
      <c r="D7" s="136"/>
      <c r="E7" s="136"/>
      <c r="F7" s="136"/>
      <c r="G7" s="136"/>
      <c r="H7" s="136"/>
      <c r="I7" s="137"/>
      <c r="J7" s="66"/>
      <c r="K7" s="45"/>
      <c r="L7" s="45"/>
      <c r="M7" s="45"/>
      <c r="N7" s="45"/>
      <c r="O7" s="45"/>
    </row>
    <row r="8" spans="1:15" s="61" customFormat="1" ht="21.75" customHeight="1">
      <c r="A8" s="65"/>
      <c r="B8" s="65"/>
      <c r="C8" s="45"/>
      <c r="D8" s="45"/>
      <c r="E8" s="45"/>
      <c r="F8" s="45"/>
      <c r="G8" s="45"/>
      <c r="H8" s="45"/>
      <c r="I8" s="45"/>
      <c r="J8" s="45"/>
      <c r="K8" s="45"/>
      <c r="L8" s="45"/>
      <c r="M8" s="45"/>
      <c r="N8" s="45"/>
      <c r="O8" s="45"/>
    </row>
    <row r="9" spans="1:15" s="61" customFormat="1" ht="21.75" customHeight="1">
      <c r="A9" s="64" t="s">
        <v>2</v>
      </c>
      <c r="B9" s="65"/>
      <c r="C9" s="45"/>
      <c r="D9" s="45"/>
      <c r="E9" s="45"/>
      <c r="F9" s="45"/>
      <c r="G9" s="45"/>
      <c r="H9" s="45"/>
      <c r="I9" s="45"/>
      <c r="J9" s="45"/>
      <c r="K9" s="45"/>
      <c r="L9" s="45"/>
      <c r="M9" s="45"/>
      <c r="N9" s="45"/>
      <c r="O9" s="45"/>
    </row>
    <row r="10" spans="1:15" s="61" customFormat="1" ht="21.75" customHeight="1">
      <c r="A10" s="65"/>
      <c r="B10" s="65"/>
      <c r="C10" s="138" t="s">
        <v>106</v>
      </c>
      <c r="D10" s="138"/>
      <c r="E10" s="138"/>
      <c r="F10" s="138"/>
      <c r="G10" s="138"/>
      <c r="H10" s="138"/>
      <c r="I10" s="138"/>
      <c r="J10" s="138"/>
      <c r="K10" s="67"/>
      <c r="L10" s="45"/>
      <c r="M10" s="45"/>
      <c r="N10" s="45"/>
      <c r="O10" s="45"/>
    </row>
    <row r="11" spans="1:15" s="61" customFormat="1" ht="21.75" customHeight="1">
      <c r="A11" s="65"/>
      <c r="B11" s="65"/>
      <c r="C11" s="45"/>
      <c r="D11" s="45"/>
      <c r="E11" s="45"/>
      <c r="F11" s="45"/>
      <c r="G11" s="45"/>
      <c r="H11" s="45"/>
      <c r="I11" s="45"/>
      <c r="J11" s="45"/>
      <c r="K11" s="45"/>
      <c r="L11" s="45"/>
      <c r="M11" s="45"/>
      <c r="N11" s="45"/>
      <c r="O11" s="45"/>
    </row>
    <row r="12" spans="1:15" s="61" customFormat="1" ht="21.75" customHeight="1">
      <c r="A12" s="64" t="s">
        <v>7</v>
      </c>
      <c r="B12" s="65"/>
      <c r="C12" s="45"/>
      <c r="D12" s="45"/>
      <c r="E12" s="45"/>
      <c r="F12" s="45"/>
      <c r="G12" s="45"/>
      <c r="H12" s="45"/>
      <c r="I12" s="45"/>
      <c r="J12" s="45"/>
      <c r="K12" s="45"/>
      <c r="L12" s="45"/>
      <c r="M12" s="45"/>
      <c r="N12" s="45"/>
      <c r="O12" s="45"/>
    </row>
    <row r="13" spans="1:15" s="61" customFormat="1" ht="21.75" customHeight="1">
      <c r="A13" s="65" t="s">
        <v>17</v>
      </c>
      <c r="B13" s="65"/>
      <c r="C13" s="135" t="s">
        <v>107</v>
      </c>
      <c r="D13" s="136"/>
      <c r="E13" s="136"/>
      <c r="F13" s="136"/>
      <c r="G13" s="136"/>
      <c r="H13" s="136"/>
      <c r="I13" s="137"/>
      <c r="J13" s="45"/>
      <c r="K13" s="45"/>
      <c r="L13" s="45"/>
      <c r="M13" s="45"/>
      <c r="N13" s="45"/>
      <c r="O13" s="45"/>
    </row>
    <row r="14" spans="1:15" s="61" customFormat="1" ht="21.75" customHeight="1">
      <c r="A14" s="65"/>
      <c r="B14" s="65"/>
      <c r="C14" s="45"/>
      <c r="D14" s="45"/>
      <c r="E14" s="45"/>
      <c r="F14" s="45"/>
      <c r="G14" s="45"/>
      <c r="H14" s="45"/>
      <c r="I14" s="45"/>
      <c r="J14" s="45"/>
      <c r="K14" s="45"/>
      <c r="L14" s="45"/>
      <c r="M14" s="45"/>
      <c r="N14" s="45"/>
      <c r="O14" s="45"/>
    </row>
    <row r="15" spans="1:15" s="61" customFormat="1" ht="21.75" customHeight="1">
      <c r="A15" s="64" t="s">
        <v>81</v>
      </c>
      <c r="B15" s="65"/>
      <c r="C15" s="45"/>
      <c r="D15" s="45"/>
      <c r="E15" s="45"/>
      <c r="F15" s="45"/>
      <c r="G15" s="45"/>
      <c r="H15" s="45"/>
      <c r="I15" s="45"/>
      <c r="J15" s="45"/>
      <c r="K15" s="45"/>
      <c r="L15" s="45"/>
      <c r="M15" s="45"/>
      <c r="N15" s="45"/>
      <c r="O15" s="45"/>
    </row>
    <row r="16" spans="1:15" s="61" customFormat="1" ht="21.75" customHeight="1">
      <c r="A16" s="65"/>
      <c r="B16" s="65"/>
      <c r="C16" s="132">
        <v>1165000</v>
      </c>
      <c r="D16" s="133"/>
      <c r="E16" s="133"/>
      <c r="F16" s="133"/>
      <c r="G16" s="68" t="s">
        <v>29</v>
      </c>
      <c r="H16" s="69"/>
      <c r="I16" s="45"/>
      <c r="J16" s="45"/>
      <c r="K16" s="45"/>
      <c r="L16" s="45"/>
      <c r="M16" s="45"/>
      <c r="N16" s="45"/>
      <c r="O16" s="45"/>
    </row>
    <row r="17" spans="1:16" s="61" customFormat="1" ht="21.75" customHeight="1">
      <c r="A17" s="65"/>
      <c r="B17" s="65"/>
      <c r="C17" s="108" t="s">
        <v>130</v>
      </c>
      <c r="D17" s="108"/>
      <c r="E17" s="108"/>
      <c r="F17" s="108"/>
      <c r="G17" s="108"/>
      <c r="H17" s="69"/>
      <c r="I17" s="55"/>
      <c r="J17" s="45"/>
      <c r="K17" s="45"/>
      <c r="L17" s="45"/>
      <c r="M17" s="45"/>
      <c r="N17" s="45"/>
      <c r="O17" s="45"/>
    </row>
    <row r="18" spans="1:16" s="61" customFormat="1" ht="21.75" customHeight="1">
      <c r="A18" s="65"/>
      <c r="B18" s="65"/>
      <c r="C18" s="112">
        <f>IF(N29=0,0,C16*N29/N35)</f>
        <v>531476.41696393187</v>
      </c>
      <c r="D18" s="112"/>
      <c r="E18" s="112"/>
      <c r="F18" s="112"/>
      <c r="G18" s="69" t="s">
        <v>29</v>
      </c>
      <c r="H18" s="86" t="s">
        <v>95</v>
      </c>
      <c r="I18" s="86"/>
      <c r="J18" s="45"/>
      <c r="K18" s="45"/>
      <c r="L18" s="45"/>
      <c r="M18" s="45"/>
      <c r="N18" s="45"/>
      <c r="O18" s="45"/>
    </row>
    <row r="19" spans="1:16" s="61" customFormat="1" ht="21.75" customHeight="1">
      <c r="A19" s="65"/>
      <c r="B19" s="65"/>
      <c r="C19" s="112">
        <f>C16-C18</f>
        <v>633523.58303606813</v>
      </c>
      <c r="D19" s="112"/>
      <c r="E19" s="112"/>
      <c r="F19" s="112"/>
      <c r="G19" s="69" t="s">
        <v>29</v>
      </c>
      <c r="H19" s="86" t="s">
        <v>96</v>
      </c>
      <c r="I19" s="86"/>
      <c r="J19" s="45"/>
      <c r="K19" s="45"/>
      <c r="L19" s="45"/>
      <c r="M19" s="45"/>
      <c r="N19" s="45"/>
      <c r="O19" s="45"/>
    </row>
    <row r="20" spans="1:16" s="61" customFormat="1" ht="21.75" customHeight="1">
      <c r="A20" s="65"/>
      <c r="B20" s="65"/>
      <c r="C20" s="88"/>
      <c r="D20" s="86"/>
      <c r="E20" s="45"/>
      <c r="F20" s="45"/>
      <c r="G20" s="45"/>
      <c r="H20" s="45"/>
      <c r="I20" s="45"/>
      <c r="J20" s="45"/>
      <c r="K20" s="45"/>
      <c r="L20" s="45"/>
      <c r="M20" s="45"/>
      <c r="N20" s="45"/>
      <c r="O20" s="45"/>
    </row>
    <row r="21" spans="1:16" s="61" customFormat="1" ht="21.75" customHeight="1">
      <c r="A21" s="64" t="s">
        <v>3</v>
      </c>
      <c r="B21" s="65"/>
      <c r="C21" s="45"/>
      <c r="D21" s="45"/>
      <c r="E21" s="45"/>
      <c r="F21" s="45"/>
      <c r="G21" s="45"/>
      <c r="H21" s="45"/>
      <c r="I21" s="45"/>
      <c r="J21" s="45"/>
      <c r="K21" s="45"/>
      <c r="L21" s="45"/>
      <c r="M21" s="45"/>
      <c r="N21" s="45"/>
      <c r="O21" s="45"/>
    </row>
    <row r="22" spans="1:16" s="61" customFormat="1" ht="21.75" customHeight="1">
      <c r="A22" s="32" t="s">
        <v>21</v>
      </c>
      <c r="B22" s="32"/>
      <c r="C22" s="45"/>
      <c r="D22" s="45"/>
      <c r="E22" s="45"/>
      <c r="F22" s="45"/>
      <c r="G22" s="45"/>
      <c r="H22" s="45"/>
      <c r="I22" s="45"/>
      <c r="J22" s="45"/>
      <c r="K22" s="45"/>
      <c r="L22" s="45"/>
      <c r="M22" s="45"/>
      <c r="N22" s="45"/>
      <c r="O22" s="45"/>
    </row>
    <row r="23" spans="1:16" s="2" customFormat="1" ht="21.75" customHeight="1">
      <c r="A23" s="6"/>
      <c r="B23" s="120"/>
      <c r="C23" s="121"/>
      <c r="D23" s="121"/>
      <c r="E23" s="121"/>
      <c r="F23" s="121"/>
      <c r="G23" s="121"/>
      <c r="H23" s="121"/>
      <c r="I23" s="122"/>
      <c r="J23" s="116" t="s">
        <v>4</v>
      </c>
      <c r="K23" s="116"/>
      <c r="L23" s="116"/>
      <c r="M23" s="114" t="s">
        <v>5</v>
      </c>
      <c r="N23" s="116" t="s">
        <v>13</v>
      </c>
      <c r="O23" s="6"/>
    </row>
    <row r="24" spans="1:16" s="2" customFormat="1" ht="32.25" customHeight="1">
      <c r="A24" s="6"/>
      <c r="B24" s="123"/>
      <c r="C24" s="124"/>
      <c r="D24" s="124"/>
      <c r="E24" s="124"/>
      <c r="F24" s="124"/>
      <c r="G24" s="124"/>
      <c r="H24" s="124"/>
      <c r="I24" s="125"/>
      <c r="J24" s="79" t="s">
        <v>10</v>
      </c>
      <c r="K24" s="79" t="s">
        <v>11</v>
      </c>
      <c r="L24" s="79" t="s">
        <v>12</v>
      </c>
      <c r="M24" s="115"/>
      <c r="N24" s="116"/>
      <c r="O24" s="6"/>
      <c r="P24" s="61"/>
    </row>
    <row r="25" spans="1:16" s="61" customFormat="1" ht="21.6" customHeight="1">
      <c r="A25" s="45"/>
      <c r="B25" s="117" t="s">
        <v>9</v>
      </c>
      <c r="C25" s="126" t="s">
        <v>84</v>
      </c>
      <c r="D25" s="106" t="s">
        <v>86</v>
      </c>
      <c r="E25" s="106"/>
      <c r="F25" s="106"/>
      <c r="G25" s="106"/>
      <c r="H25" s="106"/>
      <c r="I25" s="107"/>
      <c r="J25" s="71"/>
      <c r="K25" s="71"/>
      <c r="L25" s="71"/>
      <c r="M25" s="71">
        <v>211000</v>
      </c>
      <c r="N25" s="72">
        <f t="shared" ref="N25:N29" si="0">SUM(J25:M25)</f>
        <v>211000</v>
      </c>
      <c r="O25" s="81"/>
      <c r="P25" s="2"/>
    </row>
    <row r="26" spans="1:16" s="61" customFormat="1" ht="21.75" customHeight="1">
      <c r="A26" s="45"/>
      <c r="B26" s="118"/>
      <c r="C26" s="127"/>
      <c r="D26" s="106" t="s">
        <v>87</v>
      </c>
      <c r="E26" s="106"/>
      <c r="F26" s="106"/>
      <c r="G26" s="106"/>
      <c r="H26" s="106"/>
      <c r="I26" s="107"/>
      <c r="J26" s="71"/>
      <c r="K26" s="71"/>
      <c r="L26" s="71">
        <v>940000</v>
      </c>
      <c r="M26" s="71"/>
      <c r="N26" s="72">
        <f t="shared" si="0"/>
        <v>940000</v>
      </c>
      <c r="O26" s="81"/>
      <c r="P26" s="2"/>
    </row>
    <row r="27" spans="1:16" s="61" customFormat="1" ht="21.75" customHeight="1">
      <c r="A27" s="45"/>
      <c r="B27" s="118"/>
      <c r="C27" s="127"/>
      <c r="D27" s="106"/>
      <c r="E27" s="106"/>
      <c r="F27" s="106"/>
      <c r="G27" s="106"/>
      <c r="H27" s="106"/>
      <c r="I27" s="107"/>
      <c r="J27" s="71"/>
      <c r="K27" s="71"/>
      <c r="L27" s="71"/>
      <c r="M27" s="71"/>
      <c r="N27" s="72">
        <f t="shared" si="0"/>
        <v>0</v>
      </c>
      <c r="O27" s="81"/>
    </row>
    <row r="28" spans="1:16" s="61" customFormat="1" ht="21.75" customHeight="1">
      <c r="A28" s="45"/>
      <c r="B28" s="118"/>
      <c r="C28" s="127"/>
      <c r="D28" s="106"/>
      <c r="E28" s="106"/>
      <c r="F28" s="106"/>
      <c r="G28" s="106"/>
      <c r="H28" s="106"/>
      <c r="I28" s="107"/>
      <c r="J28" s="71"/>
      <c r="K28" s="71"/>
      <c r="L28" s="71"/>
      <c r="M28" s="71"/>
      <c r="N28" s="72">
        <f t="shared" si="0"/>
        <v>0</v>
      </c>
      <c r="O28" s="45"/>
    </row>
    <row r="29" spans="1:16" s="61" customFormat="1" ht="21.75" customHeight="1">
      <c r="A29" s="45"/>
      <c r="B29" s="118"/>
      <c r="C29" s="128"/>
      <c r="D29" s="83" t="s">
        <v>88</v>
      </c>
      <c r="E29" s="83"/>
      <c r="F29" s="83"/>
      <c r="G29" s="83"/>
      <c r="H29" s="83"/>
      <c r="I29" s="84"/>
      <c r="J29" s="73">
        <f>SUM(J25:J28)</f>
        <v>0</v>
      </c>
      <c r="K29" s="73">
        <f>SUM(K25:K28)</f>
        <v>0</v>
      </c>
      <c r="L29" s="73">
        <f>SUM(L25:L28)</f>
        <v>940000</v>
      </c>
      <c r="M29" s="73">
        <f>SUM(M25:M28)</f>
        <v>211000</v>
      </c>
      <c r="N29" s="73">
        <f t="shared" si="0"/>
        <v>1151000</v>
      </c>
      <c r="O29" s="45"/>
    </row>
    <row r="30" spans="1:16" s="61" customFormat="1" ht="21.6" customHeight="1">
      <c r="A30" s="45"/>
      <c r="B30" s="118"/>
      <c r="C30" s="129" t="s">
        <v>82</v>
      </c>
      <c r="D30" s="106" t="s">
        <v>86</v>
      </c>
      <c r="E30" s="106"/>
      <c r="F30" s="106"/>
      <c r="G30" s="106"/>
      <c r="H30" s="106"/>
      <c r="I30" s="107"/>
      <c r="J30" s="71"/>
      <c r="K30" s="71"/>
      <c r="L30" s="71"/>
      <c r="M30" s="71">
        <v>212000</v>
      </c>
      <c r="N30" s="72">
        <f t="shared" ref="N30:N34" si="1">SUM(J30:M30)</f>
        <v>212000</v>
      </c>
      <c r="O30" s="81"/>
      <c r="P30" s="2"/>
    </row>
    <row r="31" spans="1:16" s="61" customFormat="1" ht="21.75" customHeight="1">
      <c r="A31" s="45"/>
      <c r="B31" s="118"/>
      <c r="C31" s="130"/>
      <c r="D31" s="106" t="s">
        <v>87</v>
      </c>
      <c r="E31" s="106"/>
      <c r="F31" s="106"/>
      <c r="G31" s="106"/>
      <c r="H31" s="106"/>
      <c r="I31" s="107"/>
      <c r="J31" s="71"/>
      <c r="K31" s="71"/>
      <c r="L31" s="71">
        <v>1160000</v>
      </c>
      <c r="M31" s="71"/>
      <c r="N31" s="72">
        <f t="shared" si="1"/>
        <v>1160000</v>
      </c>
      <c r="O31" s="81"/>
      <c r="P31" s="2"/>
    </row>
    <row r="32" spans="1:16" s="61" customFormat="1" ht="21.75" customHeight="1">
      <c r="A32" s="45"/>
      <c r="B32" s="118"/>
      <c r="C32" s="130"/>
      <c r="D32" s="106"/>
      <c r="E32" s="106"/>
      <c r="F32" s="106"/>
      <c r="G32" s="106"/>
      <c r="H32" s="106"/>
      <c r="I32" s="107"/>
      <c r="J32" s="71"/>
      <c r="K32" s="71"/>
      <c r="L32" s="71"/>
      <c r="M32" s="71"/>
      <c r="N32" s="72">
        <f t="shared" si="1"/>
        <v>0</v>
      </c>
      <c r="O32" s="81"/>
    </row>
    <row r="33" spans="1:15" s="61" customFormat="1" ht="21.75" customHeight="1">
      <c r="A33" s="45"/>
      <c r="B33" s="118"/>
      <c r="C33" s="130"/>
      <c r="D33" s="106"/>
      <c r="E33" s="106"/>
      <c r="F33" s="106"/>
      <c r="G33" s="106"/>
      <c r="H33" s="106"/>
      <c r="I33" s="107"/>
      <c r="J33" s="71"/>
      <c r="K33" s="71"/>
      <c r="L33" s="71"/>
      <c r="M33" s="71"/>
      <c r="N33" s="72">
        <f t="shared" si="1"/>
        <v>0</v>
      </c>
      <c r="O33" s="45"/>
    </row>
    <row r="34" spans="1:15" s="61" customFormat="1" ht="21.75" customHeight="1">
      <c r="A34" s="45"/>
      <c r="B34" s="118"/>
      <c r="C34" s="131"/>
      <c r="D34" s="83" t="s">
        <v>94</v>
      </c>
      <c r="E34" s="83"/>
      <c r="F34" s="83"/>
      <c r="G34" s="83"/>
      <c r="H34" s="83"/>
      <c r="I34" s="84"/>
      <c r="J34" s="73">
        <f>SUM(J30:J33)</f>
        <v>0</v>
      </c>
      <c r="K34" s="73">
        <f>SUM(K30:K33)</f>
        <v>0</v>
      </c>
      <c r="L34" s="73">
        <f>SUM(L30:L33)</f>
        <v>1160000</v>
      </c>
      <c r="M34" s="73">
        <f>SUM(M30:M33)</f>
        <v>212000</v>
      </c>
      <c r="N34" s="73">
        <f t="shared" si="1"/>
        <v>1372000</v>
      </c>
      <c r="O34" s="45"/>
    </row>
    <row r="35" spans="1:15" s="61" customFormat="1" ht="21.75" customHeight="1">
      <c r="A35" s="45"/>
      <c r="B35" s="119"/>
      <c r="C35" s="85" t="s">
        <v>89</v>
      </c>
      <c r="D35" s="83"/>
      <c r="E35" s="83"/>
      <c r="F35" s="83"/>
      <c r="G35" s="83"/>
      <c r="H35" s="83"/>
      <c r="I35" s="84"/>
      <c r="J35" s="73">
        <f>J29+J34</f>
        <v>0</v>
      </c>
      <c r="K35" s="73">
        <f t="shared" ref="K35:M35" si="2">K29+K34</f>
        <v>0</v>
      </c>
      <c r="L35" s="73">
        <f t="shared" si="2"/>
        <v>2100000</v>
      </c>
      <c r="M35" s="73">
        <f t="shared" si="2"/>
        <v>423000</v>
      </c>
      <c r="N35" s="73">
        <f t="shared" ref="N35" si="3">SUM(J35:M35)</f>
        <v>2523000</v>
      </c>
      <c r="O35" s="45"/>
    </row>
    <row r="36" spans="1:15" s="61" customFormat="1" ht="21.75" customHeight="1">
      <c r="A36" s="45"/>
      <c r="B36" s="45"/>
      <c r="C36" s="45"/>
      <c r="D36" s="53"/>
      <c r="E36" s="53"/>
      <c r="F36" s="53"/>
      <c r="G36" s="53"/>
      <c r="H36" s="53"/>
      <c r="I36" s="53"/>
      <c r="J36" s="82"/>
      <c r="K36" s="82"/>
      <c r="L36" s="82"/>
      <c r="M36" s="82"/>
      <c r="N36" s="82"/>
      <c r="O36" s="45"/>
    </row>
    <row r="37" spans="1:15" s="52" customFormat="1" ht="21.75" customHeight="1">
      <c r="A37" s="32" t="s">
        <v>6</v>
      </c>
      <c r="B37" s="32"/>
      <c r="C37" s="32"/>
      <c r="D37" s="32"/>
      <c r="E37" s="32"/>
      <c r="F37" s="32"/>
      <c r="G37" s="32"/>
      <c r="H37" s="32"/>
      <c r="I37" s="32"/>
      <c r="J37" s="32"/>
      <c r="K37" s="32"/>
      <c r="L37" s="32"/>
      <c r="M37" s="32"/>
      <c r="N37" s="32"/>
      <c r="O37" s="32"/>
    </row>
    <row r="38" spans="1:15" s="52" customFormat="1" ht="25.5" customHeight="1">
      <c r="A38" s="32"/>
      <c r="B38" s="109">
        <v>21398000</v>
      </c>
      <c r="C38" s="109"/>
      <c r="D38" s="109"/>
      <c r="E38" s="109"/>
      <c r="F38" s="109"/>
      <c r="G38" s="109"/>
      <c r="H38" s="109"/>
      <c r="I38" s="38" t="s">
        <v>66</v>
      </c>
      <c r="J38" s="53"/>
      <c r="K38" s="54"/>
      <c r="L38" s="32"/>
      <c r="M38" s="31"/>
      <c r="N38" s="32"/>
      <c r="O38" s="32"/>
    </row>
    <row r="39" spans="1:15" s="52" customFormat="1" ht="25.5" customHeight="1">
      <c r="A39" s="32"/>
      <c r="B39" s="109">
        <v>250000000</v>
      </c>
      <c r="C39" s="109"/>
      <c r="D39" s="109"/>
      <c r="E39" s="109"/>
      <c r="F39" s="109"/>
      <c r="G39" s="109"/>
      <c r="H39" s="109"/>
      <c r="I39" s="38" t="s">
        <v>67</v>
      </c>
      <c r="J39" s="53"/>
      <c r="K39" s="39"/>
      <c r="L39" s="76">
        <f>B38/B39</f>
        <v>8.5592000000000001E-2</v>
      </c>
      <c r="M39" s="31"/>
      <c r="N39" s="32"/>
      <c r="O39" s="32"/>
    </row>
    <row r="40" spans="1:15" s="52" customFormat="1" ht="28.5" customHeight="1">
      <c r="A40" s="32"/>
      <c r="B40" s="32"/>
      <c r="C40" s="55"/>
      <c r="D40" s="55"/>
      <c r="E40" s="55"/>
      <c r="F40" s="55"/>
      <c r="G40" s="55"/>
      <c r="H40" s="55"/>
      <c r="I40" s="55"/>
      <c r="J40" s="55"/>
      <c r="K40" s="56"/>
      <c r="L40" s="77"/>
      <c r="M40" s="56"/>
      <c r="N40" s="56"/>
      <c r="O40" s="32"/>
    </row>
    <row r="41" spans="1:15" s="52" customFormat="1" ht="31.5" customHeight="1">
      <c r="A41" s="32"/>
      <c r="B41" s="32"/>
      <c r="C41" s="55"/>
      <c r="D41" s="55"/>
      <c r="E41" s="55"/>
      <c r="F41" s="55"/>
      <c r="G41" s="55"/>
      <c r="H41" s="55"/>
      <c r="I41" s="55"/>
      <c r="J41" s="55"/>
      <c r="K41" s="56"/>
      <c r="L41" s="78">
        <f>MIN(L39:L40)</f>
        <v>8.5592000000000001E-2</v>
      </c>
      <c r="M41" s="110" t="s">
        <v>68</v>
      </c>
      <c r="N41" s="111"/>
      <c r="O41" s="111"/>
    </row>
    <row r="42" spans="1:15" s="52" customFormat="1" ht="21.75" customHeight="1">
      <c r="A42" s="32" t="s">
        <v>48</v>
      </c>
      <c r="B42" s="32"/>
      <c r="C42" s="32"/>
      <c r="D42" s="32"/>
      <c r="E42" s="32"/>
      <c r="F42" s="32"/>
      <c r="G42" s="32"/>
      <c r="H42" s="32"/>
      <c r="I42" s="32"/>
      <c r="J42" s="32"/>
      <c r="K42" s="32"/>
      <c r="L42" s="32"/>
      <c r="M42" s="32"/>
      <c r="N42" s="32"/>
      <c r="O42" s="32"/>
    </row>
    <row r="43" spans="1:15" s="52" customFormat="1" ht="21.75" customHeight="1">
      <c r="A43" s="32"/>
      <c r="B43" s="57" t="s">
        <v>15</v>
      </c>
      <c r="C43" s="32"/>
      <c r="D43" s="57"/>
      <c r="E43" s="57"/>
      <c r="F43" s="57"/>
      <c r="G43" s="57"/>
      <c r="H43" s="57"/>
      <c r="I43" s="57"/>
      <c r="J43" s="32"/>
      <c r="K43" s="32"/>
      <c r="L43" s="32"/>
      <c r="M43" s="32"/>
      <c r="N43" s="32"/>
      <c r="O43" s="32"/>
    </row>
    <row r="44" spans="1:15" s="52" customFormat="1" ht="26.25" customHeight="1">
      <c r="A44" s="32"/>
      <c r="B44" s="32" t="s">
        <v>90</v>
      </c>
      <c r="C44" s="32"/>
      <c r="D44" s="32"/>
      <c r="E44" s="32"/>
      <c r="F44" s="32"/>
      <c r="G44" s="32"/>
      <c r="H44" s="32"/>
      <c r="I44" s="98"/>
      <c r="J44" s="58">
        <f>IF(N29=0,0,(J29+K29+L29)/N29)</f>
        <v>0.81668114682884452</v>
      </c>
      <c r="K44" s="32" t="s">
        <v>51</v>
      </c>
      <c r="L44" s="32"/>
      <c r="M44" s="32"/>
      <c r="N44" s="32"/>
      <c r="O44" s="32"/>
    </row>
    <row r="45" spans="1:15" s="52" customFormat="1" ht="26.25" customHeight="1">
      <c r="A45" s="32"/>
      <c r="B45" s="32" t="s">
        <v>91</v>
      </c>
      <c r="C45" s="32"/>
      <c r="D45" s="32"/>
      <c r="E45" s="32"/>
      <c r="F45" s="32"/>
      <c r="G45" s="32"/>
      <c r="H45" s="32"/>
      <c r="I45" s="32"/>
      <c r="J45" s="58">
        <f>IF(N34=0,0,(J34+K34+L34)/N34)</f>
        <v>0.84548104956268222</v>
      </c>
      <c r="K45" s="32" t="s">
        <v>92</v>
      </c>
      <c r="L45" s="32"/>
      <c r="M45" s="32"/>
      <c r="N45" s="32"/>
      <c r="O45" s="32"/>
    </row>
    <row r="46" spans="1:15" s="52" customFormat="1" ht="21.75" customHeight="1">
      <c r="A46" s="32"/>
      <c r="B46" s="32"/>
      <c r="C46" s="32"/>
      <c r="D46" s="32"/>
      <c r="E46" s="32"/>
      <c r="F46" s="32"/>
      <c r="G46" s="32"/>
      <c r="H46" s="32"/>
      <c r="I46" s="32"/>
      <c r="J46" s="32"/>
      <c r="K46" s="32"/>
      <c r="L46" s="32"/>
      <c r="M46" s="32"/>
      <c r="N46" s="32"/>
      <c r="O46" s="32"/>
    </row>
    <row r="47" spans="1:15" s="52" customFormat="1" ht="21.6" customHeight="1">
      <c r="A47" s="32" t="s">
        <v>54</v>
      </c>
      <c r="B47" s="32"/>
      <c r="C47" s="32"/>
      <c r="D47" s="32"/>
      <c r="E47" s="32"/>
      <c r="F47" s="32"/>
      <c r="G47" s="32"/>
      <c r="H47" s="32"/>
      <c r="I47" s="32"/>
      <c r="J47" s="32"/>
      <c r="K47" s="32"/>
      <c r="L47" s="32"/>
      <c r="M47" s="32"/>
      <c r="N47" s="32"/>
      <c r="O47" s="32"/>
    </row>
    <row r="48" spans="1:15" s="52" customFormat="1" ht="21.75" customHeight="1">
      <c r="A48" s="32"/>
      <c r="B48" s="113" t="s">
        <v>83</v>
      </c>
      <c r="C48" s="113"/>
      <c r="D48" s="113"/>
      <c r="E48" s="113"/>
      <c r="F48" s="99">
        <v>8</v>
      </c>
      <c r="G48" s="80" t="s">
        <v>52</v>
      </c>
      <c r="H48" s="80">
        <f>IF(F48=8,108,110)</f>
        <v>108</v>
      </c>
      <c r="I48" s="59" t="s">
        <v>72</v>
      </c>
      <c r="J48" s="153">
        <f>ROUNDDOWN((C18*J44)*F48/H48*L39,0)</f>
        <v>2751</v>
      </c>
      <c r="K48" s="87" t="s">
        <v>84</v>
      </c>
      <c r="L48" s="32"/>
      <c r="M48" s="32"/>
      <c r="N48" s="32"/>
      <c r="O48" s="32"/>
    </row>
    <row r="49" spans="1:15" s="52" customFormat="1" ht="21.75" customHeight="1" thickBot="1">
      <c r="A49" s="32"/>
      <c r="B49" s="113" t="s">
        <v>93</v>
      </c>
      <c r="C49" s="113"/>
      <c r="D49" s="113"/>
      <c r="E49" s="113"/>
      <c r="F49" s="99">
        <v>10</v>
      </c>
      <c r="G49" s="80" t="s">
        <v>52</v>
      </c>
      <c r="H49" s="80">
        <f>IF(F49=8,108,110)</f>
        <v>110</v>
      </c>
      <c r="I49" s="59" t="s">
        <v>72</v>
      </c>
      <c r="J49" s="154">
        <f>ROUNDDOWN((C19*J45)*F49/H49*L41,0)</f>
        <v>4167</v>
      </c>
      <c r="K49" s="87" t="s">
        <v>85</v>
      </c>
      <c r="L49" s="32"/>
      <c r="M49" s="32"/>
      <c r="N49" s="32"/>
      <c r="O49" s="32"/>
    </row>
    <row r="50" spans="1:15" s="52" customFormat="1" ht="21.75" customHeight="1" thickBot="1">
      <c r="A50" s="32"/>
      <c r="B50" s="32"/>
      <c r="C50" s="32"/>
      <c r="D50" s="32"/>
      <c r="E50" s="32"/>
      <c r="F50" s="32"/>
      <c r="G50" s="32"/>
      <c r="H50" s="32"/>
      <c r="I50" s="32"/>
      <c r="J50" s="100">
        <f>ROUNDDOWN(SUM(J48:J49),0)</f>
        <v>6918</v>
      </c>
      <c r="K50" s="32" t="s">
        <v>97</v>
      </c>
      <c r="L50" s="32"/>
      <c r="M50" s="32"/>
      <c r="N50" s="32"/>
      <c r="O50" s="32"/>
    </row>
    <row r="51" spans="1:15" s="52" customFormat="1" ht="21.75" customHeight="1">
      <c r="A51" s="32" t="s">
        <v>36</v>
      </c>
      <c r="B51" s="32"/>
      <c r="C51" s="32"/>
      <c r="D51" s="32"/>
      <c r="E51" s="32"/>
      <c r="F51" s="32"/>
      <c r="G51" s="32"/>
      <c r="H51" s="32"/>
      <c r="I51" s="32"/>
      <c r="J51" s="32"/>
      <c r="K51" s="32"/>
      <c r="L51" s="32"/>
      <c r="M51" s="32"/>
      <c r="N51" s="32"/>
      <c r="O51" s="32"/>
    </row>
    <row r="52" spans="1:15" s="52" customFormat="1" ht="19.5" customHeight="1">
      <c r="A52" s="32"/>
      <c r="B52" s="60" t="s">
        <v>39</v>
      </c>
      <c r="C52" s="32"/>
      <c r="D52" s="32"/>
      <c r="E52" s="32"/>
      <c r="F52" s="32"/>
      <c r="G52" s="32"/>
      <c r="H52" s="32"/>
      <c r="I52" s="32"/>
      <c r="J52" s="32"/>
      <c r="K52" s="32"/>
      <c r="L52" s="32"/>
      <c r="M52" s="32"/>
      <c r="N52" s="32"/>
      <c r="O52" s="32"/>
    </row>
    <row r="53" spans="1:15" s="61" customFormat="1" ht="19.5" customHeight="1">
      <c r="A53" s="32"/>
      <c r="B53" s="60" t="s">
        <v>38</v>
      </c>
      <c r="C53" s="32"/>
      <c r="D53" s="32"/>
      <c r="E53" s="32"/>
      <c r="F53" s="32"/>
      <c r="G53" s="32"/>
      <c r="H53" s="32"/>
      <c r="I53" s="32"/>
      <c r="J53" s="45"/>
      <c r="K53" s="45"/>
      <c r="L53" s="45"/>
      <c r="M53" s="45"/>
      <c r="N53" s="45"/>
      <c r="O53" s="45"/>
    </row>
    <row r="54" spans="1:15" s="61" customFormat="1" ht="23.25" customHeight="1">
      <c r="A54" s="32"/>
      <c r="B54" s="60"/>
      <c r="C54" s="32"/>
      <c r="D54" s="32"/>
      <c r="E54" s="32"/>
      <c r="F54" s="32"/>
      <c r="G54" s="32"/>
      <c r="H54" s="32"/>
      <c r="I54" s="32"/>
      <c r="J54" s="45"/>
      <c r="K54" s="45"/>
      <c r="L54" s="45"/>
      <c r="M54" s="45"/>
      <c r="N54" s="45"/>
      <c r="O54" s="45"/>
    </row>
    <row r="55" spans="1:15">
      <c r="A55" s="7"/>
      <c r="B55" s="7"/>
      <c r="C55" s="5"/>
      <c r="D55" s="5"/>
      <c r="E55" s="5"/>
      <c r="F55" s="5"/>
      <c r="G55" s="5"/>
      <c r="H55" s="5"/>
      <c r="I55" s="5"/>
      <c r="J55" s="5"/>
      <c r="K55" s="5"/>
      <c r="L55" s="5"/>
      <c r="M55" s="5"/>
      <c r="N55" s="5"/>
    </row>
    <row r="56" spans="1:15">
      <c r="A56" s="7"/>
      <c r="B56" s="7"/>
      <c r="C56" s="5"/>
      <c r="D56" s="5"/>
      <c r="E56" s="5"/>
      <c r="F56" s="5"/>
      <c r="G56" s="5"/>
      <c r="H56" s="5"/>
      <c r="I56" s="5"/>
      <c r="J56" s="5"/>
      <c r="K56" s="5"/>
      <c r="L56" s="5"/>
      <c r="M56" s="5"/>
      <c r="N56" s="5"/>
    </row>
    <row r="57" spans="1:15">
      <c r="A57" s="7"/>
      <c r="B57" s="7"/>
      <c r="C57" s="5"/>
      <c r="D57" s="5"/>
      <c r="E57" s="5"/>
      <c r="F57" s="5"/>
      <c r="G57" s="5"/>
      <c r="H57" s="5"/>
      <c r="I57" s="5"/>
      <c r="J57" s="5"/>
      <c r="K57" s="5"/>
      <c r="L57" s="5"/>
      <c r="M57" s="5"/>
      <c r="N57" s="5"/>
    </row>
    <row r="58" spans="1:15">
      <c r="A58" s="7"/>
      <c r="B58" s="7"/>
      <c r="C58" s="5"/>
      <c r="D58" s="5"/>
      <c r="E58" s="5"/>
      <c r="F58" s="5"/>
      <c r="G58" s="5"/>
      <c r="H58" s="5"/>
      <c r="I58" s="5"/>
      <c r="J58" s="5"/>
      <c r="K58" s="5"/>
      <c r="L58" s="5"/>
      <c r="M58" s="5"/>
      <c r="N58" s="5"/>
    </row>
    <row r="59" spans="1:15">
      <c r="A59" s="7"/>
      <c r="B59" s="7"/>
      <c r="C59" s="5"/>
      <c r="D59" s="5"/>
      <c r="E59" s="5"/>
      <c r="F59" s="5"/>
      <c r="G59" s="5"/>
      <c r="H59" s="5"/>
      <c r="I59" s="5"/>
      <c r="J59" s="5"/>
      <c r="K59" s="5"/>
      <c r="L59" s="5"/>
      <c r="M59" s="5"/>
      <c r="N59" s="5"/>
    </row>
    <row r="60" spans="1:15">
      <c r="A60" s="7"/>
      <c r="B60" s="7"/>
      <c r="C60" s="5"/>
      <c r="D60" s="5"/>
      <c r="E60" s="5"/>
      <c r="F60" s="5"/>
      <c r="G60" s="5"/>
      <c r="H60" s="5"/>
      <c r="I60" s="5"/>
      <c r="J60" s="5"/>
      <c r="K60" s="5"/>
      <c r="L60" s="5"/>
      <c r="M60" s="5"/>
      <c r="N60" s="5"/>
    </row>
    <row r="61" spans="1:15">
      <c r="A61" s="7"/>
      <c r="B61" s="7"/>
      <c r="C61" s="5"/>
      <c r="D61" s="5"/>
      <c r="E61" s="5"/>
      <c r="F61" s="5"/>
      <c r="G61" s="5"/>
      <c r="H61" s="5"/>
      <c r="I61" s="5"/>
      <c r="J61" s="5"/>
      <c r="K61" s="5"/>
      <c r="L61" s="5"/>
      <c r="M61" s="5"/>
      <c r="N61" s="5"/>
    </row>
    <row r="62" spans="1:15">
      <c r="A62" s="7"/>
      <c r="B62" s="7"/>
      <c r="C62" s="5"/>
      <c r="D62" s="5"/>
      <c r="E62" s="5"/>
      <c r="F62" s="5"/>
      <c r="G62" s="5"/>
      <c r="H62" s="5"/>
      <c r="I62" s="5"/>
      <c r="J62" s="5"/>
      <c r="K62" s="5"/>
      <c r="L62" s="5"/>
      <c r="M62" s="5"/>
      <c r="N62" s="5"/>
    </row>
    <row r="63" spans="1:15">
      <c r="A63" s="7"/>
      <c r="B63" s="7"/>
      <c r="C63" s="5"/>
      <c r="D63" s="5"/>
      <c r="E63" s="5"/>
      <c r="F63" s="5"/>
      <c r="G63" s="5"/>
      <c r="H63" s="5"/>
      <c r="I63" s="5"/>
      <c r="J63" s="5"/>
      <c r="K63" s="5"/>
      <c r="L63" s="5"/>
      <c r="M63" s="5"/>
      <c r="N63" s="5"/>
    </row>
    <row r="64" spans="1:15">
      <c r="A64" s="7"/>
      <c r="B64" s="7"/>
      <c r="C64" s="5"/>
      <c r="D64" s="5"/>
      <c r="E64" s="5"/>
      <c r="F64" s="5"/>
      <c r="G64" s="5"/>
      <c r="H64" s="5"/>
      <c r="I64" s="5"/>
      <c r="J64" s="5"/>
      <c r="K64" s="5"/>
      <c r="L64" s="5"/>
      <c r="M64" s="5"/>
      <c r="N64" s="5"/>
    </row>
    <row r="65" spans="1:14">
      <c r="A65" s="7"/>
      <c r="B65" s="7"/>
      <c r="C65" s="5"/>
      <c r="D65" s="5"/>
      <c r="E65" s="5"/>
      <c r="F65" s="5"/>
      <c r="G65" s="5"/>
      <c r="H65" s="5"/>
      <c r="I65" s="5"/>
      <c r="J65" s="5"/>
      <c r="K65" s="5"/>
      <c r="L65" s="5"/>
      <c r="M65" s="5"/>
      <c r="N65" s="5"/>
    </row>
    <row r="66" spans="1:14">
      <c r="A66" s="7"/>
      <c r="B66" s="7"/>
      <c r="C66" s="5"/>
      <c r="D66" s="5"/>
      <c r="E66" s="5"/>
      <c r="F66" s="5"/>
      <c r="G66" s="5"/>
      <c r="H66" s="5"/>
      <c r="I66" s="5"/>
      <c r="J66" s="5"/>
      <c r="K66" s="5"/>
      <c r="L66" s="5"/>
      <c r="M66" s="5"/>
      <c r="N66" s="5"/>
    </row>
    <row r="67" spans="1:14">
      <c r="A67" s="7"/>
      <c r="B67" s="7"/>
      <c r="C67" s="5"/>
      <c r="D67" s="5"/>
      <c r="E67" s="5"/>
      <c r="F67" s="5"/>
      <c r="G67" s="5"/>
      <c r="H67" s="5"/>
      <c r="I67" s="5"/>
      <c r="J67" s="5"/>
      <c r="K67" s="5"/>
      <c r="L67" s="5"/>
      <c r="M67" s="5"/>
      <c r="N67" s="5"/>
    </row>
  </sheetData>
  <mergeCells count="29">
    <mergeCell ref="C16:F16"/>
    <mergeCell ref="A2:N2"/>
    <mergeCell ref="C4:I4"/>
    <mergeCell ref="C7:I7"/>
    <mergeCell ref="C10:J10"/>
    <mergeCell ref="C13:I13"/>
    <mergeCell ref="B48:E48"/>
    <mergeCell ref="B49:E49"/>
    <mergeCell ref="M23:M24"/>
    <mergeCell ref="N23:N24"/>
    <mergeCell ref="B25:B35"/>
    <mergeCell ref="B23:I24"/>
    <mergeCell ref="J23:L23"/>
    <mergeCell ref="D33:I33"/>
    <mergeCell ref="C25:C29"/>
    <mergeCell ref="C30:C34"/>
    <mergeCell ref="D25:I25"/>
    <mergeCell ref="D26:I26"/>
    <mergeCell ref="D27:I27"/>
    <mergeCell ref="D28:I28"/>
    <mergeCell ref="D30:I30"/>
    <mergeCell ref="D31:I31"/>
    <mergeCell ref="D32:I32"/>
    <mergeCell ref="C17:G17"/>
    <mergeCell ref="B38:H38"/>
    <mergeCell ref="B39:H39"/>
    <mergeCell ref="M41:O41"/>
    <mergeCell ref="C18:F18"/>
    <mergeCell ref="C19:F19"/>
  </mergeCells>
  <phoneticPr fontId="1"/>
  <pageMargins left="0.78740157480314965" right="0.78740157480314965" top="0.98425196850393704" bottom="0.98425196850393704" header="0.51181102362204722" footer="0.51181102362204722"/>
  <pageSetup paperSize="9" scale="58"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25029-C7E8-4E26-B875-62DB32ABAD5B}">
  <sheetPr>
    <tabColor rgb="FFFFC000"/>
  </sheetPr>
  <dimension ref="A1:P79"/>
  <sheetViews>
    <sheetView view="pageBreakPreview" topLeftCell="A43" zoomScaleNormal="100" zoomScaleSheetLayoutView="100" workbookViewId="0">
      <selection activeCell="K60" sqref="K60"/>
    </sheetView>
  </sheetViews>
  <sheetFormatPr defaultColWidth="9" defaultRowHeight="13.2"/>
  <cols>
    <col min="1" max="1" width="3.109375" style="3" customWidth="1"/>
    <col min="2" max="2" width="3.21875" style="3" customWidth="1"/>
    <col min="3" max="4" width="8.109375" style="1" customWidth="1"/>
    <col min="5" max="5" width="5.77734375" style="1" customWidth="1"/>
    <col min="6" max="6" width="2.77734375" style="1" bestFit="1" customWidth="1"/>
    <col min="7" max="7" width="3.77734375" style="1" bestFit="1" customWidth="1"/>
    <col min="8" max="8" width="4.88671875" style="1" bestFit="1" customWidth="1"/>
    <col min="9" max="9" width="13.77734375" style="1" customWidth="1"/>
    <col min="10" max="10" width="17.6640625" style="1" customWidth="1"/>
    <col min="11" max="11" width="20" style="1" customWidth="1"/>
    <col min="12" max="12" width="16" style="1" customWidth="1"/>
    <col min="13" max="13" width="14.77734375" style="1" customWidth="1"/>
    <col min="14" max="14" width="16.33203125" style="1" customWidth="1"/>
    <col min="15" max="16384" width="9" style="1"/>
  </cols>
  <sheetData>
    <row r="1" spans="1:15" s="45" customFormat="1" ht="16.2">
      <c r="O1" s="48" t="s">
        <v>63</v>
      </c>
    </row>
    <row r="2" spans="1:15" s="63" customFormat="1" ht="30" customHeight="1">
      <c r="A2" s="46" t="s">
        <v>34</v>
      </c>
      <c r="B2" s="47"/>
      <c r="C2" s="47"/>
      <c r="D2" s="47"/>
      <c r="E2" s="47"/>
      <c r="F2" s="47"/>
      <c r="G2" s="47"/>
      <c r="H2" s="47"/>
      <c r="I2" s="47"/>
      <c r="J2" s="47"/>
      <c r="K2" s="47"/>
      <c r="L2" s="47"/>
      <c r="M2" s="47"/>
      <c r="N2" s="47"/>
      <c r="O2" s="48"/>
    </row>
    <row r="3" spans="1:15" s="61" customFormat="1" ht="21.75" customHeight="1">
      <c r="A3" s="64" t="s">
        <v>0</v>
      </c>
      <c r="B3" s="65"/>
      <c r="C3" s="45"/>
      <c r="D3" s="45"/>
      <c r="E3" s="45"/>
      <c r="F3" s="45"/>
      <c r="G3" s="45"/>
      <c r="H3" s="45"/>
      <c r="I3" s="45"/>
      <c r="J3" s="45"/>
      <c r="K3" s="45"/>
      <c r="L3" s="45"/>
      <c r="M3" s="45"/>
      <c r="N3" s="45"/>
      <c r="O3" s="45"/>
    </row>
    <row r="4" spans="1:15" s="61" customFormat="1" ht="21.75" customHeight="1">
      <c r="A4" s="65"/>
      <c r="B4" s="65"/>
      <c r="C4" s="135" t="s">
        <v>105</v>
      </c>
      <c r="D4" s="136"/>
      <c r="E4" s="136"/>
      <c r="F4" s="136"/>
      <c r="G4" s="136"/>
      <c r="H4" s="136"/>
      <c r="I4" s="137"/>
      <c r="J4" s="45"/>
      <c r="K4" s="45"/>
      <c r="L4" s="45"/>
      <c r="M4" s="45"/>
      <c r="N4" s="45"/>
      <c r="O4" s="45"/>
    </row>
    <row r="5" spans="1:15" s="61" customFormat="1" ht="21.75" customHeight="1">
      <c r="A5" s="65"/>
      <c r="B5" s="65"/>
      <c r="C5" s="45"/>
      <c r="D5" s="45"/>
      <c r="E5" s="45"/>
      <c r="F5" s="45"/>
      <c r="G5" s="45"/>
      <c r="H5" s="45"/>
      <c r="I5" s="45"/>
      <c r="J5" s="45"/>
      <c r="K5" s="45"/>
      <c r="L5" s="45"/>
      <c r="M5" s="45"/>
      <c r="N5" s="45"/>
      <c r="O5" s="45"/>
    </row>
    <row r="6" spans="1:15" s="61" customFormat="1" ht="21.75" customHeight="1">
      <c r="A6" s="64" t="s">
        <v>1</v>
      </c>
      <c r="B6" s="65"/>
      <c r="C6" s="45"/>
      <c r="D6" s="45"/>
      <c r="E6" s="45"/>
      <c r="F6" s="45"/>
      <c r="G6" s="45"/>
      <c r="H6" s="45"/>
      <c r="I6" s="45"/>
      <c r="J6" s="45"/>
      <c r="K6" s="45"/>
      <c r="L6" s="45"/>
      <c r="M6" s="45"/>
      <c r="N6" s="45"/>
      <c r="O6" s="45"/>
    </row>
    <row r="7" spans="1:15" s="61" customFormat="1" ht="21.75" customHeight="1">
      <c r="A7" s="65"/>
      <c r="B7" s="65"/>
      <c r="C7" s="135" t="s">
        <v>104</v>
      </c>
      <c r="D7" s="136"/>
      <c r="E7" s="136"/>
      <c r="F7" s="136"/>
      <c r="G7" s="136"/>
      <c r="H7" s="136"/>
      <c r="I7" s="137"/>
      <c r="J7" s="66"/>
      <c r="K7" s="45"/>
      <c r="L7" s="45"/>
      <c r="M7" s="45"/>
      <c r="N7" s="45"/>
      <c r="O7" s="45"/>
    </row>
    <row r="8" spans="1:15" s="61" customFormat="1" ht="21.75" customHeight="1">
      <c r="A8" s="65"/>
      <c r="B8" s="65"/>
      <c r="C8" s="45"/>
      <c r="D8" s="45"/>
      <c r="E8" s="45"/>
      <c r="F8" s="45"/>
      <c r="G8" s="45"/>
      <c r="H8" s="45"/>
      <c r="I8" s="45"/>
      <c r="J8" s="45"/>
      <c r="K8" s="45"/>
      <c r="L8" s="45"/>
      <c r="M8" s="45"/>
      <c r="N8" s="45"/>
      <c r="O8" s="45"/>
    </row>
    <row r="9" spans="1:15" s="61" customFormat="1" ht="21.75" customHeight="1">
      <c r="A9" s="64" t="s">
        <v>2</v>
      </c>
      <c r="B9" s="65"/>
      <c r="C9" s="45"/>
      <c r="D9" s="45"/>
      <c r="E9" s="45"/>
      <c r="F9" s="45"/>
      <c r="G9" s="45"/>
      <c r="H9" s="45"/>
      <c r="I9" s="45"/>
      <c r="J9" s="45"/>
      <c r="K9" s="45"/>
      <c r="L9" s="45"/>
      <c r="M9" s="45"/>
      <c r="N9" s="45"/>
      <c r="O9" s="45"/>
    </row>
    <row r="10" spans="1:15" s="61" customFormat="1" ht="21.75" customHeight="1">
      <c r="A10" s="65"/>
      <c r="B10" s="65"/>
      <c r="C10" s="138" t="s">
        <v>106</v>
      </c>
      <c r="D10" s="138"/>
      <c r="E10" s="138"/>
      <c r="F10" s="138"/>
      <c r="G10" s="138"/>
      <c r="H10" s="138"/>
      <c r="I10" s="138"/>
      <c r="J10" s="138"/>
      <c r="K10" s="67"/>
      <c r="L10" s="45"/>
      <c r="M10" s="45"/>
      <c r="N10" s="45"/>
      <c r="O10" s="45"/>
    </row>
    <row r="11" spans="1:15" s="61" customFormat="1" ht="21.75" customHeight="1">
      <c r="A11" s="65"/>
      <c r="B11" s="65"/>
      <c r="C11" s="45"/>
      <c r="D11" s="45"/>
      <c r="E11" s="45"/>
      <c r="F11" s="45"/>
      <c r="G11" s="45"/>
      <c r="H11" s="45"/>
      <c r="I11" s="45"/>
      <c r="J11" s="45"/>
      <c r="K11" s="45"/>
      <c r="L11" s="45"/>
      <c r="M11" s="45"/>
      <c r="N11" s="45"/>
      <c r="O11" s="45"/>
    </row>
    <row r="12" spans="1:15" s="61" customFormat="1" ht="21.75" customHeight="1">
      <c r="A12" s="64" t="s">
        <v>7</v>
      </c>
      <c r="B12" s="65"/>
      <c r="C12" s="45"/>
      <c r="D12" s="45"/>
      <c r="E12" s="45"/>
      <c r="F12" s="45"/>
      <c r="G12" s="45"/>
      <c r="H12" s="45"/>
      <c r="I12" s="45"/>
      <c r="J12" s="45"/>
      <c r="K12" s="45"/>
      <c r="L12" s="45"/>
      <c r="M12" s="45"/>
      <c r="N12" s="45"/>
      <c r="O12" s="45"/>
    </row>
    <row r="13" spans="1:15" s="61" customFormat="1" ht="21.75" customHeight="1">
      <c r="A13" s="65" t="s">
        <v>17</v>
      </c>
      <c r="B13" s="65"/>
      <c r="C13" s="135" t="s">
        <v>107</v>
      </c>
      <c r="D13" s="136"/>
      <c r="E13" s="136"/>
      <c r="F13" s="136"/>
      <c r="G13" s="136"/>
      <c r="H13" s="136"/>
      <c r="I13" s="137"/>
      <c r="J13" s="45"/>
      <c r="K13" s="45"/>
      <c r="L13" s="45"/>
      <c r="M13" s="45"/>
      <c r="N13" s="45"/>
      <c r="O13" s="45"/>
    </row>
    <row r="14" spans="1:15" s="61" customFormat="1" ht="21.75" customHeight="1">
      <c r="A14" s="65"/>
      <c r="B14" s="65"/>
      <c r="C14" s="45"/>
      <c r="D14" s="45"/>
      <c r="E14" s="45"/>
      <c r="F14" s="45"/>
      <c r="G14" s="45"/>
      <c r="H14" s="45"/>
      <c r="I14" s="45"/>
      <c r="J14" s="45"/>
      <c r="K14" s="45"/>
      <c r="L14" s="45"/>
      <c r="M14" s="45"/>
      <c r="N14" s="45"/>
      <c r="O14" s="45"/>
    </row>
    <row r="15" spans="1:15" s="61" customFormat="1" ht="21.75" customHeight="1">
      <c r="A15" s="64" t="s">
        <v>81</v>
      </c>
      <c r="B15" s="65"/>
      <c r="C15" s="45"/>
      <c r="D15" s="45"/>
      <c r="E15" s="45"/>
      <c r="F15" s="45"/>
      <c r="G15" s="45"/>
      <c r="H15" s="45"/>
      <c r="I15" s="45"/>
      <c r="J15" s="45"/>
      <c r="K15" s="45"/>
      <c r="L15" s="45"/>
      <c r="M15" s="45"/>
      <c r="N15" s="45"/>
      <c r="O15" s="45"/>
    </row>
    <row r="16" spans="1:15" s="61" customFormat="1" ht="21.75" customHeight="1">
      <c r="A16" s="65"/>
      <c r="B16" s="65"/>
      <c r="C16" s="132">
        <v>1165000</v>
      </c>
      <c r="D16" s="133"/>
      <c r="E16" s="133"/>
      <c r="F16" s="141"/>
      <c r="G16" s="68" t="s">
        <v>29</v>
      </c>
      <c r="H16" s="69"/>
      <c r="I16" s="70"/>
      <c r="J16" s="45"/>
      <c r="K16" s="45"/>
      <c r="L16" s="45"/>
      <c r="M16" s="45"/>
      <c r="N16" s="45"/>
      <c r="O16" s="45"/>
    </row>
    <row r="17" spans="1:16" s="61" customFormat="1" ht="21.75" customHeight="1">
      <c r="A17" s="65"/>
      <c r="B17" s="65"/>
      <c r="C17" s="108" t="s">
        <v>130</v>
      </c>
      <c r="D17" s="108"/>
      <c r="E17" s="108"/>
      <c r="F17" s="108"/>
      <c r="G17" s="108"/>
      <c r="H17" s="69"/>
      <c r="I17" s="55"/>
      <c r="J17" s="45"/>
      <c r="K17" s="45"/>
      <c r="L17" s="45"/>
      <c r="M17" s="45"/>
      <c r="N17" s="45"/>
      <c r="O17" s="45"/>
    </row>
    <row r="18" spans="1:16" s="61" customFormat="1" ht="21.75" customHeight="1">
      <c r="A18" s="65"/>
      <c r="B18" s="65"/>
      <c r="C18" s="112">
        <f>IF(N29=0,0,C16*N29/N35)</f>
        <v>581345.62029330165</v>
      </c>
      <c r="D18" s="112"/>
      <c r="E18" s="112"/>
      <c r="F18" s="112"/>
      <c r="G18" s="69" t="s">
        <v>29</v>
      </c>
      <c r="H18" s="86" t="s">
        <v>95</v>
      </c>
      <c r="I18" s="86"/>
      <c r="J18" s="45"/>
      <c r="K18" s="45"/>
      <c r="L18" s="45"/>
      <c r="M18" s="45"/>
      <c r="N18" s="45"/>
      <c r="O18" s="45"/>
    </row>
    <row r="19" spans="1:16" s="61" customFormat="1" ht="21.75" customHeight="1">
      <c r="A19" s="65"/>
      <c r="B19" s="65"/>
      <c r="C19" s="112">
        <f>C16-C18</f>
        <v>583654.37970669835</v>
      </c>
      <c r="D19" s="112"/>
      <c r="E19" s="112"/>
      <c r="F19" s="112"/>
      <c r="G19" s="69" t="s">
        <v>29</v>
      </c>
      <c r="H19" s="86" t="s">
        <v>96</v>
      </c>
      <c r="I19" s="86"/>
      <c r="J19" s="45"/>
      <c r="K19" s="45"/>
      <c r="L19" s="45"/>
      <c r="M19" s="45"/>
      <c r="N19" s="45"/>
      <c r="O19" s="45"/>
    </row>
    <row r="20" spans="1:16" s="61" customFormat="1" ht="21.75" customHeight="1">
      <c r="A20" s="65"/>
      <c r="B20" s="65"/>
      <c r="C20" s="45"/>
      <c r="D20" s="45"/>
      <c r="E20" s="45"/>
      <c r="F20" s="45"/>
      <c r="G20" s="45"/>
      <c r="H20" s="45"/>
      <c r="I20" s="45"/>
      <c r="J20" s="45"/>
      <c r="K20" s="45"/>
      <c r="L20" s="45"/>
      <c r="M20" s="45"/>
      <c r="N20" s="45"/>
      <c r="O20" s="45"/>
    </row>
    <row r="21" spans="1:16" s="61" customFormat="1" ht="21.75" customHeight="1">
      <c r="A21" s="64" t="s">
        <v>3</v>
      </c>
      <c r="B21" s="65"/>
      <c r="C21" s="45"/>
      <c r="D21" s="45"/>
      <c r="E21" s="45"/>
      <c r="F21" s="45"/>
      <c r="G21" s="45"/>
      <c r="H21" s="45"/>
      <c r="I21" s="45"/>
      <c r="J21" s="45"/>
      <c r="K21" s="45"/>
      <c r="L21" s="45"/>
      <c r="M21" s="45"/>
      <c r="N21" s="45"/>
      <c r="O21" s="45"/>
    </row>
    <row r="22" spans="1:16" s="61" customFormat="1" ht="21.75" customHeight="1">
      <c r="A22" s="32" t="s">
        <v>21</v>
      </c>
      <c r="B22" s="32"/>
      <c r="C22" s="45"/>
      <c r="D22" s="45"/>
      <c r="E22" s="45"/>
      <c r="F22" s="45"/>
      <c r="G22" s="45"/>
      <c r="H22" s="45"/>
      <c r="I22" s="45"/>
      <c r="J22" s="45"/>
      <c r="K22" s="45"/>
      <c r="L22" s="45"/>
      <c r="M22" s="45"/>
      <c r="N22" s="45"/>
      <c r="O22" s="45"/>
    </row>
    <row r="23" spans="1:16" s="2" customFormat="1" ht="21.75" customHeight="1">
      <c r="A23" s="6"/>
      <c r="B23" s="120"/>
      <c r="C23" s="121"/>
      <c r="D23" s="121"/>
      <c r="E23" s="121"/>
      <c r="F23" s="121"/>
      <c r="G23" s="121"/>
      <c r="H23" s="121"/>
      <c r="I23" s="122"/>
      <c r="J23" s="116" t="s">
        <v>4</v>
      </c>
      <c r="K23" s="116"/>
      <c r="L23" s="116"/>
      <c r="M23" s="114" t="s">
        <v>5</v>
      </c>
      <c r="N23" s="116" t="s">
        <v>13</v>
      </c>
      <c r="O23" s="6"/>
      <c r="P23" s="61"/>
    </row>
    <row r="24" spans="1:16" s="2" customFormat="1" ht="32.25" customHeight="1">
      <c r="A24" s="6"/>
      <c r="B24" s="123"/>
      <c r="C24" s="124"/>
      <c r="D24" s="124"/>
      <c r="E24" s="124"/>
      <c r="F24" s="124"/>
      <c r="G24" s="124"/>
      <c r="H24" s="124"/>
      <c r="I24" s="125"/>
      <c r="J24" s="79" t="s">
        <v>10</v>
      </c>
      <c r="K24" s="79" t="s">
        <v>11</v>
      </c>
      <c r="L24" s="79" t="s">
        <v>12</v>
      </c>
      <c r="M24" s="115"/>
      <c r="N24" s="116"/>
      <c r="O24" s="6"/>
    </row>
    <row r="25" spans="1:16" s="61" customFormat="1" ht="21.6" customHeight="1">
      <c r="A25" s="45"/>
      <c r="B25" s="117" t="s">
        <v>9</v>
      </c>
      <c r="C25" s="126" t="s">
        <v>84</v>
      </c>
      <c r="D25" s="106" t="s">
        <v>86</v>
      </c>
      <c r="E25" s="106"/>
      <c r="F25" s="106"/>
      <c r="G25" s="106"/>
      <c r="H25" s="106"/>
      <c r="I25" s="107"/>
      <c r="J25" s="71"/>
      <c r="K25" s="71"/>
      <c r="L25" s="71"/>
      <c r="M25" s="71">
        <v>211000</v>
      </c>
      <c r="N25" s="72">
        <f t="shared" ref="N25:N35" si="0">SUM(J25:M25)</f>
        <v>211000</v>
      </c>
      <c r="O25" s="81"/>
      <c r="P25" s="2"/>
    </row>
    <row r="26" spans="1:16" s="61" customFormat="1" ht="21.75" customHeight="1">
      <c r="A26" s="45"/>
      <c r="B26" s="118"/>
      <c r="C26" s="127"/>
      <c r="D26" s="106" t="s">
        <v>87</v>
      </c>
      <c r="E26" s="106"/>
      <c r="F26" s="106"/>
      <c r="G26" s="106"/>
      <c r="H26" s="106"/>
      <c r="I26" s="107"/>
      <c r="J26" s="71">
        <v>48000</v>
      </c>
      <c r="K26" s="71"/>
      <c r="L26" s="71">
        <v>1000000</v>
      </c>
      <c r="M26" s="71"/>
      <c r="N26" s="72">
        <f t="shared" si="0"/>
        <v>1048000</v>
      </c>
      <c r="O26" s="81"/>
    </row>
    <row r="27" spans="1:16" s="61" customFormat="1" ht="21.75" customHeight="1">
      <c r="A27" s="45"/>
      <c r="B27" s="118"/>
      <c r="C27" s="127"/>
      <c r="D27" s="106"/>
      <c r="E27" s="106"/>
      <c r="F27" s="106"/>
      <c r="G27" s="106"/>
      <c r="H27" s="106"/>
      <c r="I27" s="107"/>
      <c r="J27" s="71"/>
      <c r="K27" s="71"/>
      <c r="L27" s="71"/>
      <c r="M27" s="71"/>
      <c r="N27" s="72">
        <f t="shared" si="0"/>
        <v>0</v>
      </c>
      <c r="O27" s="81"/>
    </row>
    <row r="28" spans="1:16" s="61" customFormat="1" ht="21.75" customHeight="1">
      <c r="A28" s="45"/>
      <c r="B28" s="118"/>
      <c r="C28" s="127"/>
      <c r="D28" s="106"/>
      <c r="E28" s="106"/>
      <c r="F28" s="106"/>
      <c r="G28" s="106"/>
      <c r="H28" s="106"/>
      <c r="I28" s="107"/>
      <c r="J28" s="71"/>
      <c r="K28" s="71"/>
      <c r="L28" s="71"/>
      <c r="M28" s="71"/>
      <c r="N28" s="72">
        <f t="shared" si="0"/>
        <v>0</v>
      </c>
      <c r="O28" s="45"/>
    </row>
    <row r="29" spans="1:16" s="61" customFormat="1" ht="21.75" customHeight="1">
      <c r="A29" s="45"/>
      <c r="B29" s="118"/>
      <c r="C29" s="128"/>
      <c r="D29" s="83" t="s">
        <v>88</v>
      </c>
      <c r="E29" s="83"/>
      <c r="F29" s="83"/>
      <c r="G29" s="83"/>
      <c r="H29" s="83"/>
      <c r="I29" s="84"/>
      <c r="J29" s="73">
        <f>SUM(J25:J28)</f>
        <v>48000</v>
      </c>
      <c r="K29" s="73">
        <f>SUM(K25:K28)</f>
        <v>0</v>
      </c>
      <c r="L29" s="73">
        <f>SUM(L25:L28)</f>
        <v>1000000</v>
      </c>
      <c r="M29" s="73">
        <f>SUM(M25:M28)</f>
        <v>211000</v>
      </c>
      <c r="N29" s="73">
        <f t="shared" si="0"/>
        <v>1259000</v>
      </c>
      <c r="O29" s="45"/>
      <c r="P29" s="2"/>
    </row>
    <row r="30" spans="1:16" s="61" customFormat="1" ht="21.6" customHeight="1">
      <c r="A30" s="45"/>
      <c r="B30" s="118"/>
      <c r="C30" s="129" t="s">
        <v>82</v>
      </c>
      <c r="D30" s="106" t="s">
        <v>86</v>
      </c>
      <c r="E30" s="106"/>
      <c r="F30" s="106"/>
      <c r="G30" s="106"/>
      <c r="H30" s="106"/>
      <c r="I30" s="107"/>
      <c r="J30" s="71"/>
      <c r="K30" s="71"/>
      <c r="L30" s="71"/>
      <c r="M30" s="71">
        <v>212000</v>
      </c>
      <c r="N30" s="72">
        <f t="shared" si="0"/>
        <v>212000</v>
      </c>
      <c r="O30" s="81"/>
      <c r="P30" s="2"/>
    </row>
    <row r="31" spans="1:16" s="61" customFormat="1" ht="21.75" customHeight="1">
      <c r="A31" s="45"/>
      <c r="B31" s="118"/>
      <c r="C31" s="130"/>
      <c r="D31" s="106" t="s">
        <v>87</v>
      </c>
      <c r="E31" s="106"/>
      <c r="F31" s="106"/>
      <c r="G31" s="106"/>
      <c r="H31" s="106"/>
      <c r="I31" s="107"/>
      <c r="J31" s="71">
        <v>52000</v>
      </c>
      <c r="K31" s="71"/>
      <c r="L31" s="71">
        <v>1000000</v>
      </c>
      <c r="M31" s="71"/>
      <c r="N31" s="72">
        <f t="shared" si="0"/>
        <v>1052000</v>
      </c>
      <c r="O31" s="81"/>
    </row>
    <row r="32" spans="1:16" s="61" customFormat="1" ht="21.75" customHeight="1">
      <c r="A32" s="45"/>
      <c r="B32" s="118"/>
      <c r="C32" s="130"/>
      <c r="D32" s="106"/>
      <c r="E32" s="106"/>
      <c r="F32" s="106"/>
      <c r="G32" s="106"/>
      <c r="H32" s="106"/>
      <c r="I32" s="107"/>
      <c r="J32" s="71"/>
      <c r="K32" s="71"/>
      <c r="L32" s="71"/>
      <c r="M32" s="71"/>
      <c r="N32" s="72">
        <f t="shared" si="0"/>
        <v>0</v>
      </c>
      <c r="O32" s="81"/>
    </row>
    <row r="33" spans="1:15" s="61" customFormat="1" ht="21.75" customHeight="1">
      <c r="A33" s="45"/>
      <c r="B33" s="118"/>
      <c r="C33" s="130"/>
      <c r="D33" s="106"/>
      <c r="E33" s="106"/>
      <c r="F33" s="106"/>
      <c r="G33" s="106"/>
      <c r="H33" s="106"/>
      <c r="I33" s="107"/>
      <c r="J33" s="71"/>
      <c r="K33" s="71"/>
      <c r="L33" s="71"/>
      <c r="M33" s="71"/>
      <c r="N33" s="72">
        <f t="shared" si="0"/>
        <v>0</v>
      </c>
      <c r="O33" s="45"/>
    </row>
    <row r="34" spans="1:15" s="61" customFormat="1" ht="21.75" customHeight="1">
      <c r="A34" s="45"/>
      <c r="B34" s="118"/>
      <c r="C34" s="131"/>
      <c r="D34" s="83" t="s">
        <v>94</v>
      </c>
      <c r="E34" s="83"/>
      <c r="F34" s="83"/>
      <c r="G34" s="83"/>
      <c r="H34" s="83"/>
      <c r="I34" s="84"/>
      <c r="J34" s="73">
        <f>SUM(J30:J33)</f>
        <v>52000</v>
      </c>
      <c r="K34" s="73">
        <f>SUM(K30:K33)</f>
        <v>0</v>
      </c>
      <c r="L34" s="73">
        <f>SUM(L30:L33)</f>
        <v>1000000</v>
      </c>
      <c r="M34" s="73">
        <f>SUM(M30:M33)</f>
        <v>212000</v>
      </c>
      <c r="N34" s="73">
        <f t="shared" si="0"/>
        <v>1264000</v>
      </c>
      <c r="O34" s="45"/>
    </row>
    <row r="35" spans="1:15" s="61" customFormat="1" ht="21.75" customHeight="1">
      <c r="A35" s="45"/>
      <c r="B35" s="119"/>
      <c r="C35" s="85" t="s">
        <v>89</v>
      </c>
      <c r="D35" s="83"/>
      <c r="E35" s="83"/>
      <c r="F35" s="83"/>
      <c r="G35" s="83"/>
      <c r="H35" s="83"/>
      <c r="I35" s="84"/>
      <c r="J35" s="73">
        <f>J29+J34</f>
        <v>100000</v>
      </c>
      <c r="K35" s="73">
        <f t="shared" ref="K35:M35" si="1">K29+K34</f>
        <v>0</v>
      </c>
      <c r="L35" s="73">
        <f t="shared" si="1"/>
        <v>2000000</v>
      </c>
      <c r="M35" s="73">
        <f t="shared" si="1"/>
        <v>423000</v>
      </c>
      <c r="N35" s="73">
        <f t="shared" si="0"/>
        <v>2523000</v>
      </c>
      <c r="O35" s="45"/>
    </row>
    <row r="36" spans="1:15" s="61" customFormat="1" ht="21.75" customHeight="1">
      <c r="A36" s="45"/>
      <c r="B36" s="45"/>
      <c r="C36" s="45"/>
      <c r="D36" s="53"/>
      <c r="E36" s="53"/>
      <c r="F36" s="53"/>
      <c r="G36" s="53"/>
      <c r="H36" s="53"/>
      <c r="I36" s="53"/>
      <c r="J36" s="82"/>
      <c r="K36" s="82"/>
      <c r="L36" s="82"/>
      <c r="M36" s="82"/>
      <c r="N36" s="82"/>
      <c r="O36" s="45"/>
    </row>
    <row r="37" spans="1:15" s="52" customFormat="1" ht="21.75" customHeight="1">
      <c r="A37" s="32" t="s">
        <v>6</v>
      </c>
      <c r="B37" s="32"/>
      <c r="C37" s="32"/>
      <c r="D37" s="32"/>
      <c r="E37" s="32"/>
      <c r="F37" s="32"/>
      <c r="G37" s="32"/>
      <c r="H37" s="32"/>
      <c r="I37" s="32"/>
      <c r="J37" s="32"/>
      <c r="K37" s="32"/>
      <c r="L37" s="32"/>
      <c r="M37" s="32"/>
      <c r="N37" s="32"/>
      <c r="O37" s="32"/>
    </row>
    <row r="38" spans="1:15" s="52" customFormat="1" ht="25.5" customHeight="1">
      <c r="A38" s="32"/>
      <c r="B38" s="109">
        <v>21398000</v>
      </c>
      <c r="C38" s="109"/>
      <c r="D38" s="109"/>
      <c r="E38" s="109"/>
      <c r="F38" s="109"/>
      <c r="G38" s="109"/>
      <c r="H38" s="109"/>
      <c r="I38" s="38" t="s">
        <v>66</v>
      </c>
      <c r="J38" s="53"/>
      <c r="K38" s="54"/>
      <c r="L38" s="32"/>
      <c r="M38" s="31"/>
      <c r="N38" s="32"/>
      <c r="O38" s="32"/>
    </row>
    <row r="39" spans="1:15" s="52" customFormat="1" ht="25.5" customHeight="1">
      <c r="A39" s="32"/>
      <c r="B39" s="109">
        <v>250000000</v>
      </c>
      <c r="C39" s="109"/>
      <c r="D39" s="109"/>
      <c r="E39" s="109"/>
      <c r="F39" s="109"/>
      <c r="G39" s="109"/>
      <c r="H39" s="109"/>
      <c r="I39" s="38" t="s">
        <v>67</v>
      </c>
      <c r="J39" s="53"/>
      <c r="K39" s="39"/>
      <c r="L39" s="76">
        <f>B38/B39</f>
        <v>8.5592000000000001E-2</v>
      </c>
      <c r="M39" s="31"/>
      <c r="N39" s="32"/>
      <c r="O39" s="32"/>
    </row>
    <row r="40" spans="1:15" s="52" customFormat="1" ht="28.5" customHeight="1">
      <c r="A40" s="32"/>
      <c r="B40" s="32"/>
      <c r="C40" s="55"/>
      <c r="D40" s="55"/>
      <c r="E40" s="55"/>
      <c r="F40" s="55"/>
      <c r="G40" s="55"/>
      <c r="H40" s="55"/>
      <c r="I40" s="55"/>
      <c r="J40" s="55"/>
      <c r="K40" s="56"/>
      <c r="L40" s="77"/>
      <c r="M40" s="56"/>
      <c r="N40" s="56"/>
      <c r="O40" s="32"/>
    </row>
    <row r="41" spans="1:15" s="52" customFormat="1" ht="31.5" customHeight="1">
      <c r="A41" s="32"/>
      <c r="B41" s="32"/>
      <c r="C41" s="55"/>
      <c r="D41" s="55"/>
      <c r="E41" s="55"/>
      <c r="F41" s="55"/>
      <c r="G41" s="55"/>
      <c r="H41" s="55"/>
      <c r="I41" s="55"/>
      <c r="J41" s="55"/>
      <c r="K41" s="56"/>
      <c r="L41" s="78">
        <f>MIN(L39:L40)</f>
        <v>8.5592000000000001E-2</v>
      </c>
      <c r="M41" s="110" t="s">
        <v>68</v>
      </c>
      <c r="N41" s="111"/>
      <c r="O41" s="111"/>
    </row>
    <row r="42" spans="1:15" s="52" customFormat="1" ht="21.75" customHeight="1">
      <c r="A42" s="32" t="s">
        <v>48</v>
      </c>
      <c r="B42" s="32"/>
      <c r="C42" s="32"/>
      <c r="D42" s="32"/>
      <c r="E42" s="32"/>
      <c r="F42" s="32"/>
      <c r="G42" s="32"/>
      <c r="H42" s="32"/>
      <c r="I42" s="32"/>
      <c r="J42" s="32"/>
      <c r="K42" s="32"/>
      <c r="L42" s="32"/>
      <c r="M42" s="32"/>
      <c r="N42" s="32"/>
      <c r="O42" s="32"/>
    </row>
    <row r="43" spans="1:15" s="52" customFormat="1" ht="21.75" customHeight="1">
      <c r="A43" s="32"/>
      <c r="B43" s="57" t="s">
        <v>14</v>
      </c>
      <c r="C43" s="32"/>
      <c r="D43" s="57"/>
      <c r="E43" s="57"/>
      <c r="F43" s="57"/>
      <c r="G43" s="57"/>
      <c r="H43" s="57"/>
      <c r="I43" s="57"/>
      <c r="J43" s="32"/>
      <c r="K43" s="32"/>
      <c r="L43" s="32"/>
      <c r="M43" s="32"/>
      <c r="N43" s="32"/>
      <c r="O43" s="32"/>
    </row>
    <row r="44" spans="1:15" s="52" customFormat="1" ht="21.75" customHeight="1">
      <c r="A44" s="32"/>
      <c r="B44" s="57" t="s">
        <v>98</v>
      </c>
      <c r="C44" s="57" t="s">
        <v>84</v>
      </c>
      <c r="D44" s="57"/>
      <c r="E44" s="57"/>
      <c r="F44" s="57"/>
      <c r="G44" s="57"/>
      <c r="H44" s="57"/>
      <c r="I44" s="57"/>
      <c r="J44" s="32"/>
      <c r="K44" s="32"/>
      <c r="L44" s="32"/>
      <c r="M44" s="32"/>
      <c r="N44" s="32"/>
      <c r="O44" s="32"/>
    </row>
    <row r="45" spans="1:15" s="52" customFormat="1" ht="21.75" customHeight="1">
      <c r="A45" s="32"/>
      <c r="B45" s="32" t="s">
        <v>49</v>
      </c>
      <c r="C45" s="32"/>
      <c r="D45" s="32"/>
      <c r="E45" s="32"/>
      <c r="F45" s="32"/>
      <c r="G45" s="32"/>
      <c r="H45" s="32"/>
      <c r="I45" s="74">
        <f>J29/N29</f>
        <v>3.8125496425734713E-2</v>
      </c>
      <c r="J45" s="32" t="s">
        <v>51</v>
      </c>
      <c r="K45" s="32"/>
      <c r="L45" s="32"/>
      <c r="M45" s="32"/>
      <c r="N45" s="32"/>
      <c r="O45" s="32"/>
    </row>
    <row r="46" spans="1:15" s="52" customFormat="1" ht="21.75" customHeight="1">
      <c r="A46" s="32"/>
      <c r="B46" s="32" t="s">
        <v>50</v>
      </c>
      <c r="C46" s="32"/>
      <c r="D46" s="32"/>
      <c r="E46" s="32"/>
      <c r="F46" s="32"/>
      <c r="G46" s="32"/>
      <c r="H46" s="32"/>
      <c r="I46" s="75">
        <f>L29/N29</f>
        <v>0.79428117553613975</v>
      </c>
      <c r="J46" s="32" t="s">
        <v>69</v>
      </c>
      <c r="K46" s="32"/>
      <c r="L46" s="32"/>
      <c r="M46" s="32"/>
      <c r="N46" s="32"/>
      <c r="O46" s="32"/>
    </row>
    <row r="47" spans="1:15" s="52" customFormat="1" ht="12.75" customHeight="1">
      <c r="A47" s="32"/>
      <c r="B47" s="32"/>
      <c r="C47" s="32"/>
      <c r="D47" s="32"/>
      <c r="E47" s="32"/>
      <c r="F47" s="32"/>
      <c r="G47" s="32"/>
      <c r="H47" s="32"/>
      <c r="I47" s="32"/>
      <c r="J47" s="32"/>
      <c r="K47" s="32"/>
      <c r="L47" s="32"/>
      <c r="M47" s="32"/>
      <c r="N47" s="32"/>
      <c r="O47" s="32"/>
    </row>
    <row r="48" spans="1:15" s="52" customFormat="1" ht="21.75" customHeight="1">
      <c r="A48" s="32"/>
      <c r="B48" s="57" t="s">
        <v>99</v>
      </c>
      <c r="C48" s="57" t="s">
        <v>82</v>
      </c>
      <c r="D48" s="57"/>
      <c r="E48" s="57"/>
      <c r="F48" s="57"/>
      <c r="G48" s="57"/>
      <c r="H48" s="57"/>
      <c r="I48" s="57"/>
      <c r="J48" s="32"/>
      <c r="K48" s="32"/>
      <c r="L48" s="32"/>
      <c r="M48" s="32"/>
      <c r="N48" s="32"/>
      <c r="O48" s="32"/>
    </row>
    <row r="49" spans="1:15" s="52" customFormat="1" ht="21.75" customHeight="1">
      <c r="A49" s="32"/>
      <c r="B49" s="32" t="s">
        <v>49</v>
      </c>
      <c r="C49" s="32"/>
      <c r="D49" s="32"/>
      <c r="E49" s="32"/>
      <c r="F49" s="32"/>
      <c r="G49" s="32"/>
      <c r="H49" s="32"/>
      <c r="I49" s="74">
        <f>J34/N34</f>
        <v>4.1139240506329111E-2</v>
      </c>
      <c r="J49" s="32" t="s">
        <v>51</v>
      </c>
      <c r="K49" s="32"/>
      <c r="L49" s="32"/>
      <c r="M49" s="32"/>
      <c r="N49" s="32"/>
      <c r="O49" s="32"/>
    </row>
    <row r="50" spans="1:15" s="52" customFormat="1" ht="21.75" customHeight="1">
      <c r="A50" s="32"/>
      <c r="B50" s="32" t="s">
        <v>50</v>
      </c>
      <c r="C50" s="32"/>
      <c r="D50" s="32"/>
      <c r="E50" s="32"/>
      <c r="F50" s="32"/>
      <c r="G50" s="32"/>
      <c r="H50" s="32"/>
      <c r="I50" s="75">
        <f>L34/N34</f>
        <v>0.79113924050632911</v>
      </c>
      <c r="J50" s="32" t="s">
        <v>69</v>
      </c>
      <c r="K50" s="32"/>
      <c r="L50" s="32"/>
      <c r="M50" s="32"/>
      <c r="N50" s="32"/>
      <c r="O50" s="32"/>
    </row>
    <row r="51" spans="1:15" s="52" customFormat="1" ht="12.75" customHeight="1">
      <c r="A51" s="32"/>
      <c r="B51" s="32"/>
      <c r="C51" s="32"/>
      <c r="D51" s="32"/>
      <c r="E51" s="32"/>
      <c r="F51" s="32"/>
      <c r="G51" s="32"/>
      <c r="H51" s="32"/>
      <c r="I51" s="32"/>
      <c r="J51" s="32"/>
      <c r="K51" s="32"/>
      <c r="L51" s="32"/>
      <c r="M51" s="32"/>
      <c r="N51" s="32"/>
      <c r="O51" s="32"/>
    </row>
    <row r="52" spans="1:15" s="52" customFormat="1" ht="12.75" customHeight="1">
      <c r="A52" s="32"/>
      <c r="B52" s="32"/>
      <c r="C52" s="32"/>
      <c r="D52" s="32"/>
      <c r="E52" s="32"/>
      <c r="F52" s="32"/>
      <c r="G52" s="32"/>
      <c r="H52" s="32"/>
      <c r="I52" s="32"/>
      <c r="J52" s="32"/>
      <c r="K52" s="32"/>
      <c r="L52" s="32"/>
      <c r="M52" s="32"/>
      <c r="N52" s="32"/>
      <c r="O52" s="32"/>
    </row>
    <row r="53" spans="1:15" s="52" customFormat="1" ht="21.75" customHeight="1">
      <c r="A53" s="32" t="s">
        <v>35</v>
      </c>
      <c r="B53" s="32"/>
      <c r="C53" s="32"/>
      <c r="D53" s="32"/>
      <c r="E53" s="32"/>
      <c r="F53" s="32"/>
      <c r="G53" s="32"/>
      <c r="H53" s="32"/>
      <c r="I53" s="32"/>
      <c r="J53" s="32"/>
      <c r="K53" s="32"/>
      <c r="L53" s="32"/>
      <c r="M53" s="32"/>
      <c r="N53" s="32"/>
      <c r="O53" s="32"/>
    </row>
    <row r="54" spans="1:15" s="52" customFormat="1" ht="21.75" customHeight="1">
      <c r="A54" s="32"/>
      <c r="B54" s="57" t="s">
        <v>98</v>
      </c>
      <c r="C54" s="57" t="s">
        <v>84</v>
      </c>
      <c r="D54" s="32"/>
      <c r="E54" s="32"/>
      <c r="F54" s="32"/>
      <c r="G54" s="32"/>
      <c r="H54" s="32"/>
      <c r="I54" s="32"/>
      <c r="J54" s="32"/>
      <c r="K54" s="32"/>
      <c r="L54" s="32"/>
      <c r="M54" s="32"/>
      <c r="N54" s="32"/>
      <c r="O54" s="32"/>
    </row>
    <row r="55" spans="1:15" s="52" customFormat="1" ht="21.75" customHeight="1">
      <c r="A55" s="32"/>
      <c r="B55" s="139" t="s">
        <v>100</v>
      </c>
      <c r="C55" s="139"/>
      <c r="D55" s="139"/>
      <c r="E55" s="139"/>
      <c r="F55" s="140"/>
      <c r="G55" s="99">
        <v>8</v>
      </c>
      <c r="H55" s="80" t="s">
        <v>52</v>
      </c>
      <c r="I55" s="80">
        <f>IF(G55=8,108,110)</f>
        <v>108</v>
      </c>
      <c r="J55" s="59" t="s">
        <v>53</v>
      </c>
      <c r="K55" s="155">
        <f>ROUNDDOWN(C18*I45*G55/I55,0)</f>
        <v>1641</v>
      </c>
      <c r="L55" s="32" t="s">
        <v>70</v>
      </c>
      <c r="M55" s="32"/>
      <c r="N55" s="32"/>
      <c r="O55" s="32"/>
    </row>
    <row r="56" spans="1:15" s="52" customFormat="1" ht="21.75" customHeight="1">
      <c r="A56" s="32"/>
      <c r="B56" s="139" t="s">
        <v>103</v>
      </c>
      <c r="C56" s="139"/>
      <c r="D56" s="139"/>
      <c r="E56" s="139"/>
      <c r="F56" s="140"/>
      <c r="G56" s="99">
        <v>8</v>
      </c>
      <c r="H56" s="80" t="s">
        <v>52</v>
      </c>
      <c r="I56" s="80">
        <f>IF(G56=8,108,110)</f>
        <v>108</v>
      </c>
      <c r="J56" s="59" t="s">
        <v>72</v>
      </c>
      <c r="K56" s="156">
        <f>ROUNDDOWN(C18*I46*G56/I56*L41,0)</f>
        <v>2927</v>
      </c>
      <c r="L56" s="32" t="s">
        <v>71</v>
      </c>
      <c r="M56" s="32"/>
      <c r="N56" s="32"/>
      <c r="O56" s="32"/>
    </row>
    <row r="57" spans="1:15" s="52" customFormat="1" ht="21.75" customHeight="1">
      <c r="A57" s="32"/>
      <c r="B57" s="57" t="s">
        <v>99</v>
      </c>
      <c r="C57" s="57" t="s">
        <v>82</v>
      </c>
      <c r="D57" s="32"/>
      <c r="E57" s="32"/>
      <c r="F57" s="32"/>
      <c r="G57" s="32"/>
      <c r="H57" s="32"/>
      <c r="I57" s="32"/>
      <c r="J57" s="32"/>
      <c r="K57" s="157"/>
      <c r="L57" s="32"/>
      <c r="M57" s="32"/>
      <c r="N57" s="32"/>
      <c r="O57" s="32"/>
    </row>
    <row r="58" spans="1:15" s="52" customFormat="1" ht="21.75" customHeight="1">
      <c r="A58" s="32"/>
      <c r="B58" s="139" t="s">
        <v>101</v>
      </c>
      <c r="C58" s="139"/>
      <c r="D58" s="139"/>
      <c r="E58" s="139"/>
      <c r="F58" s="140"/>
      <c r="G58" s="99">
        <v>10</v>
      </c>
      <c r="H58" s="80" t="s">
        <v>52</v>
      </c>
      <c r="I58" s="80">
        <f>IF(G58=8,108,110)</f>
        <v>110</v>
      </c>
      <c r="J58" s="59" t="s">
        <v>53</v>
      </c>
      <c r="K58" s="155">
        <f>ROUNDDOWN(C19*I49*G58/I58,0)</f>
        <v>2182</v>
      </c>
      <c r="L58" s="32" t="s">
        <v>70</v>
      </c>
      <c r="M58" s="32"/>
      <c r="N58" s="32"/>
      <c r="O58" s="32"/>
    </row>
    <row r="59" spans="1:15" s="52" customFormat="1" ht="21.75" customHeight="1" thickBot="1">
      <c r="A59" s="32"/>
      <c r="B59" s="139" t="s">
        <v>102</v>
      </c>
      <c r="C59" s="139"/>
      <c r="D59" s="139"/>
      <c r="E59" s="139"/>
      <c r="F59" s="140"/>
      <c r="G59" s="99">
        <v>10</v>
      </c>
      <c r="H59" s="80" t="s">
        <v>52</v>
      </c>
      <c r="I59" s="80">
        <f>IF(G59=8,108,110)</f>
        <v>110</v>
      </c>
      <c r="J59" s="59" t="s">
        <v>72</v>
      </c>
      <c r="K59" s="158">
        <f>ROUNDDOWN(C19*I49*G59/I59*L41,0)</f>
        <v>186</v>
      </c>
      <c r="L59" s="32" t="s">
        <v>71</v>
      </c>
      <c r="M59" s="32"/>
      <c r="N59" s="32"/>
      <c r="O59" s="32"/>
    </row>
    <row r="60" spans="1:15" s="52" customFormat="1" ht="21.75" customHeight="1" thickBot="1">
      <c r="A60" s="32"/>
      <c r="B60" s="32" t="s">
        <v>73</v>
      </c>
      <c r="C60" s="32"/>
      <c r="D60" s="32"/>
      <c r="E60" s="32"/>
      <c r="F60" s="32"/>
      <c r="G60" s="32"/>
      <c r="H60" s="32"/>
      <c r="I60" s="32"/>
      <c r="J60" s="32"/>
      <c r="K60" s="100">
        <f>ROUNDDOWN(K56+K55+K58+K59,0)</f>
        <v>6936</v>
      </c>
      <c r="L60" s="32" t="s">
        <v>97</v>
      </c>
      <c r="M60" s="32"/>
      <c r="N60" s="32"/>
      <c r="O60" s="32"/>
    </row>
    <row r="61" spans="1:15" s="52" customFormat="1" ht="15.75" customHeight="1">
      <c r="A61" s="32"/>
      <c r="B61" s="32"/>
      <c r="C61" s="32"/>
      <c r="D61" s="32"/>
      <c r="E61" s="32"/>
      <c r="F61" s="32"/>
      <c r="G61" s="32"/>
      <c r="H61" s="32"/>
      <c r="I61" s="32"/>
      <c r="J61" s="32"/>
      <c r="K61" s="32"/>
      <c r="L61" s="32"/>
      <c r="M61" s="32"/>
      <c r="N61" s="32"/>
      <c r="O61" s="32"/>
    </row>
    <row r="62" spans="1:15" s="52" customFormat="1" ht="15.75" customHeight="1">
      <c r="A62" s="32"/>
      <c r="B62" s="32"/>
      <c r="C62" s="32"/>
      <c r="D62" s="32"/>
      <c r="E62" s="32"/>
      <c r="F62" s="32"/>
      <c r="G62" s="32"/>
      <c r="H62" s="32"/>
      <c r="I62" s="32"/>
      <c r="J62" s="32"/>
      <c r="K62" s="32"/>
      <c r="L62" s="32"/>
      <c r="M62" s="32"/>
      <c r="N62" s="32"/>
      <c r="O62" s="32"/>
    </row>
    <row r="63" spans="1:15" s="52" customFormat="1" ht="21.75" customHeight="1">
      <c r="A63" s="32" t="s">
        <v>36</v>
      </c>
      <c r="B63" s="32"/>
      <c r="C63" s="32"/>
      <c r="D63" s="32"/>
      <c r="E63" s="32"/>
      <c r="F63" s="32"/>
      <c r="G63" s="32"/>
      <c r="H63" s="32"/>
      <c r="I63" s="32"/>
      <c r="J63" s="32"/>
      <c r="K63" s="32"/>
      <c r="L63" s="32"/>
      <c r="M63" s="32"/>
      <c r="N63" s="32"/>
      <c r="O63" s="32"/>
    </row>
    <row r="64" spans="1:15" s="52" customFormat="1" ht="19.5" customHeight="1">
      <c r="A64" s="32"/>
      <c r="B64" s="60" t="s">
        <v>39</v>
      </c>
      <c r="C64" s="32"/>
      <c r="D64" s="32"/>
      <c r="E64" s="32"/>
      <c r="F64" s="32"/>
      <c r="G64" s="32"/>
      <c r="H64" s="32"/>
      <c r="I64" s="32"/>
      <c r="J64" s="32"/>
      <c r="K64" s="32"/>
      <c r="L64" s="32"/>
      <c r="M64" s="32"/>
      <c r="N64" s="32"/>
      <c r="O64" s="32"/>
    </row>
    <row r="65" spans="1:15" s="61" customFormat="1" ht="19.5" customHeight="1">
      <c r="A65" s="32"/>
      <c r="B65" s="60" t="s">
        <v>38</v>
      </c>
      <c r="C65" s="32"/>
      <c r="D65" s="32"/>
      <c r="E65" s="32"/>
      <c r="F65" s="32"/>
      <c r="G65" s="32"/>
      <c r="H65" s="32"/>
      <c r="I65" s="32"/>
      <c r="J65" s="45"/>
      <c r="K65" s="45"/>
      <c r="L65" s="45"/>
      <c r="M65" s="45"/>
      <c r="N65" s="45"/>
      <c r="O65" s="45"/>
    </row>
    <row r="66" spans="1:15" s="61" customFormat="1" ht="23.25" customHeight="1">
      <c r="A66" s="32"/>
      <c r="B66" s="60"/>
      <c r="C66" s="32"/>
      <c r="D66" s="32"/>
      <c r="E66" s="32"/>
      <c r="F66" s="32"/>
      <c r="G66" s="32"/>
      <c r="H66" s="32"/>
      <c r="I66" s="32"/>
      <c r="J66" s="45"/>
      <c r="K66" s="45"/>
      <c r="L66" s="45"/>
      <c r="M66" s="45"/>
      <c r="N66" s="45"/>
      <c r="O66" s="45"/>
    </row>
    <row r="67" spans="1:15">
      <c r="A67" s="7"/>
      <c r="B67" s="7"/>
      <c r="C67" s="5"/>
      <c r="D67" s="5"/>
      <c r="E67" s="5"/>
      <c r="F67" s="5"/>
      <c r="G67" s="5"/>
      <c r="H67" s="5"/>
      <c r="I67" s="5"/>
      <c r="J67" s="5"/>
      <c r="K67" s="5"/>
      <c r="L67" s="5"/>
      <c r="M67" s="5"/>
      <c r="N67" s="5"/>
    </row>
    <row r="68" spans="1:15">
      <c r="A68" s="7"/>
      <c r="B68" s="7"/>
      <c r="C68" s="5"/>
      <c r="D68" s="5"/>
      <c r="E68" s="5"/>
      <c r="F68" s="5"/>
      <c r="G68" s="5"/>
      <c r="H68" s="5"/>
      <c r="I68" s="5"/>
      <c r="J68" s="5"/>
      <c r="K68" s="5"/>
      <c r="L68" s="5"/>
      <c r="M68" s="5"/>
      <c r="N68" s="5"/>
    </row>
    <row r="69" spans="1:15">
      <c r="A69" s="7"/>
      <c r="B69" s="7"/>
      <c r="C69" s="5"/>
      <c r="D69" s="5"/>
      <c r="E69" s="5"/>
      <c r="F69" s="5"/>
      <c r="G69" s="5"/>
      <c r="H69" s="5"/>
      <c r="I69" s="5"/>
      <c r="J69" s="5"/>
      <c r="K69" s="5"/>
      <c r="L69" s="5"/>
      <c r="M69" s="5"/>
      <c r="N69" s="5"/>
    </row>
    <row r="70" spans="1:15">
      <c r="A70" s="7"/>
      <c r="B70" s="7"/>
      <c r="C70" s="5"/>
      <c r="D70" s="5"/>
      <c r="E70" s="5"/>
      <c r="F70" s="5"/>
      <c r="G70" s="5"/>
      <c r="H70" s="5"/>
      <c r="I70" s="5"/>
      <c r="J70" s="5"/>
      <c r="K70" s="5"/>
      <c r="L70" s="5"/>
      <c r="M70" s="5"/>
      <c r="N70" s="5"/>
    </row>
    <row r="71" spans="1:15">
      <c r="A71" s="7"/>
      <c r="B71" s="7"/>
      <c r="C71" s="5"/>
      <c r="D71" s="5"/>
      <c r="E71" s="5"/>
      <c r="F71" s="5"/>
      <c r="G71" s="5"/>
      <c r="H71" s="5"/>
      <c r="I71" s="5"/>
      <c r="J71" s="5"/>
      <c r="K71" s="5"/>
      <c r="L71" s="5"/>
      <c r="M71" s="5"/>
      <c r="N71" s="5"/>
    </row>
    <row r="72" spans="1:15">
      <c r="A72" s="7"/>
      <c r="B72" s="7"/>
      <c r="C72" s="5"/>
      <c r="D72" s="5"/>
      <c r="E72" s="5"/>
      <c r="F72" s="5"/>
      <c r="G72" s="5"/>
      <c r="H72" s="5"/>
      <c r="I72" s="5"/>
      <c r="J72" s="5"/>
      <c r="K72" s="5"/>
      <c r="L72" s="5"/>
      <c r="M72" s="5"/>
      <c r="N72" s="5"/>
    </row>
    <row r="73" spans="1:15">
      <c r="A73" s="7"/>
      <c r="B73" s="7"/>
      <c r="C73" s="5"/>
      <c r="D73" s="5"/>
      <c r="E73" s="5"/>
      <c r="F73" s="5"/>
      <c r="G73" s="5"/>
      <c r="H73" s="5"/>
      <c r="I73" s="5"/>
      <c r="J73" s="5"/>
      <c r="K73" s="5"/>
      <c r="L73" s="5"/>
      <c r="M73" s="5"/>
      <c r="N73" s="5"/>
    </row>
    <row r="74" spans="1:15">
      <c r="A74" s="7"/>
      <c r="B74" s="7"/>
      <c r="C74" s="5"/>
      <c r="D74" s="5"/>
      <c r="E74" s="5"/>
      <c r="F74" s="5"/>
      <c r="G74" s="5"/>
      <c r="H74" s="5"/>
      <c r="I74" s="5"/>
      <c r="J74" s="5"/>
      <c r="K74" s="5"/>
      <c r="L74" s="5"/>
      <c r="M74" s="5"/>
      <c r="N74" s="5"/>
    </row>
    <row r="75" spans="1:15">
      <c r="A75" s="7"/>
      <c r="B75" s="7"/>
      <c r="C75" s="5"/>
      <c r="D75" s="5"/>
      <c r="E75" s="5"/>
      <c r="F75" s="5"/>
      <c r="G75" s="5"/>
      <c r="H75" s="5"/>
      <c r="I75" s="5"/>
      <c r="J75" s="5"/>
      <c r="K75" s="5"/>
      <c r="L75" s="5"/>
      <c r="M75" s="5"/>
      <c r="N75" s="5"/>
    </row>
    <row r="76" spans="1:15">
      <c r="A76" s="7"/>
      <c r="B76" s="7"/>
      <c r="C76" s="5"/>
      <c r="D76" s="5"/>
      <c r="E76" s="5"/>
      <c r="F76" s="5"/>
      <c r="G76" s="5"/>
      <c r="H76" s="5"/>
      <c r="I76" s="5"/>
      <c r="J76" s="5"/>
      <c r="K76" s="5"/>
      <c r="L76" s="5"/>
      <c r="M76" s="5"/>
      <c r="N76" s="5"/>
    </row>
    <row r="77" spans="1:15">
      <c r="A77" s="7"/>
      <c r="B77" s="7"/>
      <c r="C77" s="5"/>
      <c r="D77" s="5"/>
      <c r="E77" s="5"/>
      <c r="F77" s="5"/>
      <c r="G77" s="5"/>
      <c r="H77" s="5"/>
      <c r="I77" s="5"/>
      <c r="J77" s="5"/>
      <c r="K77" s="5"/>
      <c r="L77" s="5"/>
      <c r="M77" s="5"/>
      <c r="N77" s="5"/>
    </row>
    <row r="78" spans="1:15">
      <c r="A78" s="7"/>
      <c r="B78" s="7"/>
      <c r="C78" s="5"/>
      <c r="D78" s="5"/>
      <c r="E78" s="5"/>
      <c r="F78" s="5"/>
      <c r="G78" s="5"/>
      <c r="H78" s="5"/>
      <c r="I78" s="5"/>
      <c r="J78" s="5"/>
      <c r="K78" s="5"/>
      <c r="L78" s="5"/>
      <c r="M78" s="5"/>
      <c r="N78" s="5"/>
    </row>
    <row r="79" spans="1:15">
      <c r="A79" s="7"/>
      <c r="B79" s="7"/>
      <c r="C79" s="5"/>
      <c r="D79" s="5"/>
      <c r="E79" s="5"/>
      <c r="F79" s="5"/>
      <c r="G79" s="5"/>
      <c r="H79" s="5"/>
      <c r="I79" s="5"/>
      <c r="J79" s="5"/>
      <c r="K79" s="5"/>
      <c r="L79" s="5"/>
      <c r="M79" s="5"/>
      <c r="N79" s="5"/>
    </row>
  </sheetData>
  <mergeCells count="30">
    <mergeCell ref="D27:I27"/>
    <mergeCell ref="D28:I28"/>
    <mergeCell ref="C30:C34"/>
    <mergeCell ref="C4:I4"/>
    <mergeCell ref="C7:I7"/>
    <mergeCell ref="C10:J10"/>
    <mergeCell ref="C13:I13"/>
    <mergeCell ref="C16:F16"/>
    <mergeCell ref="C17:G17"/>
    <mergeCell ref="B55:F55"/>
    <mergeCell ref="B56:F56"/>
    <mergeCell ref="M41:O41"/>
    <mergeCell ref="C18:F18"/>
    <mergeCell ref="C19:F19"/>
    <mergeCell ref="B23:I24"/>
    <mergeCell ref="J23:L23"/>
    <mergeCell ref="M23:M24"/>
    <mergeCell ref="D32:I32"/>
    <mergeCell ref="D33:I33"/>
    <mergeCell ref="N23:N24"/>
    <mergeCell ref="B25:B35"/>
    <mergeCell ref="C25:C29"/>
    <mergeCell ref="D25:I25"/>
    <mergeCell ref="D26:I26"/>
    <mergeCell ref="B58:F58"/>
    <mergeCell ref="B59:F59"/>
    <mergeCell ref="B38:H38"/>
    <mergeCell ref="B39:H39"/>
    <mergeCell ref="D30:I30"/>
    <mergeCell ref="D31:I31"/>
  </mergeCells>
  <phoneticPr fontId="1"/>
  <pageMargins left="0.78740157480314965" right="0.78740157480314965" top="0.98425196850393704" bottom="0.98425196850393704" header="0.51181102362204722" footer="0.51181102362204722"/>
  <pageSetup paperSize="9" scale="58"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47"/>
  <sheetViews>
    <sheetView view="pageBreakPreview" zoomScale="130" zoomScaleNormal="100" zoomScaleSheetLayoutView="130" workbookViewId="0">
      <selection activeCell="D46" sqref="D46"/>
    </sheetView>
  </sheetViews>
  <sheetFormatPr defaultRowHeight="13.2"/>
  <cols>
    <col min="1" max="17" width="4.109375" customWidth="1"/>
    <col min="18" max="20" width="4.77734375" customWidth="1"/>
  </cols>
  <sheetData>
    <row r="1" spans="1:20">
      <c r="A1" s="11" t="s">
        <v>32</v>
      </c>
    </row>
    <row r="2" spans="1:20">
      <c r="A2" s="11"/>
    </row>
    <row r="3" spans="1:20">
      <c r="P3" s="18"/>
      <c r="Q3" s="18"/>
      <c r="R3" s="18"/>
      <c r="S3" s="18"/>
      <c r="T3" s="19" t="s">
        <v>22</v>
      </c>
    </row>
    <row r="4" spans="1:20">
      <c r="P4" s="18"/>
      <c r="Q4" s="18"/>
      <c r="R4" s="18"/>
      <c r="S4" s="18"/>
      <c r="T4" s="19" t="s">
        <v>44</v>
      </c>
    </row>
    <row r="7" spans="1:20">
      <c r="A7" s="11" t="s">
        <v>75</v>
      </c>
    </row>
    <row r="10" spans="1:20">
      <c r="N10" s="17" t="s">
        <v>43</v>
      </c>
      <c r="O10" s="18"/>
      <c r="P10" s="18"/>
      <c r="Q10" s="18"/>
      <c r="R10" s="18"/>
      <c r="S10" s="18"/>
      <c r="T10" s="18"/>
    </row>
    <row r="11" spans="1:20">
      <c r="N11" s="17" t="s">
        <v>23</v>
      </c>
      <c r="O11" s="18"/>
      <c r="P11" s="18"/>
      <c r="Q11" s="18"/>
      <c r="R11" s="18"/>
      <c r="S11" s="18"/>
      <c r="T11" s="18"/>
    </row>
    <row r="12" spans="1:20">
      <c r="N12" s="17" t="s">
        <v>28</v>
      </c>
      <c r="O12" s="18"/>
      <c r="P12" s="18"/>
      <c r="Q12" s="18"/>
      <c r="R12" s="18"/>
      <c r="S12" s="18"/>
      <c r="T12" s="18"/>
    </row>
    <row r="17" spans="1:19">
      <c r="E17" s="12"/>
      <c r="F17" s="21"/>
      <c r="G17" s="13" t="s">
        <v>76</v>
      </c>
      <c r="H17" s="13"/>
    </row>
    <row r="21" spans="1:19">
      <c r="A21" s="22"/>
      <c r="B21" s="22"/>
      <c r="C21" s="22"/>
      <c r="D21" s="22"/>
      <c r="E21" s="22"/>
      <c r="F21" s="22"/>
      <c r="G21" s="22"/>
      <c r="H21" s="22"/>
      <c r="I21" s="22"/>
      <c r="J21" s="22"/>
      <c r="K21" s="22"/>
      <c r="L21" s="22"/>
      <c r="M21" s="22"/>
      <c r="N21" s="22"/>
      <c r="O21" s="22"/>
      <c r="P21" s="22"/>
      <c r="Q21" s="22"/>
      <c r="R21" s="22"/>
      <c r="S21" s="22"/>
    </row>
    <row r="22" spans="1:19">
      <c r="A22" s="22"/>
      <c r="B22" s="22"/>
      <c r="C22" s="22"/>
      <c r="D22" s="22"/>
      <c r="E22" s="22"/>
      <c r="F22" s="22"/>
      <c r="G22" s="22"/>
      <c r="H22" s="22"/>
      <c r="I22" s="22"/>
      <c r="J22" s="22"/>
      <c r="K22" s="22"/>
      <c r="L22" s="22"/>
      <c r="M22" s="22"/>
      <c r="N22" s="22"/>
      <c r="O22" s="22"/>
      <c r="P22" s="22"/>
      <c r="Q22" s="22"/>
      <c r="R22" s="22"/>
      <c r="S22" s="22"/>
    </row>
    <row r="23" spans="1:19">
      <c r="A23" s="22"/>
      <c r="B23" s="142" t="s">
        <v>77</v>
      </c>
      <c r="C23" s="142"/>
      <c r="D23" s="142"/>
      <c r="E23" s="142"/>
      <c r="F23" s="142"/>
      <c r="G23" s="142"/>
      <c r="H23" s="142"/>
      <c r="I23" s="142"/>
      <c r="J23" s="142"/>
      <c r="K23" s="142"/>
      <c r="L23" s="142"/>
      <c r="M23" s="22" t="s">
        <v>33</v>
      </c>
      <c r="N23" s="22"/>
      <c r="O23" s="22"/>
      <c r="P23" s="22"/>
      <c r="Q23" s="22"/>
      <c r="R23" s="22"/>
      <c r="S23" s="22"/>
    </row>
    <row r="24" spans="1:19">
      <c r="A24" s="22"/>
      <c r="B24" s="143" t="s">
        <v>45</v>
      </c>
      <c r="C24" s="143"/>
      <c r="D24" s="143"/>
      <c r="E24" s="143"/>
      <c r="F24" s="143"/>
      <c r="G24" s="143"/>
      <c r="H24" s="143"/>
      <c r="I24" s="143"/>
      <c r="J24" s="143"/>
      <c r="K24" s="143"/>
      <c r="L24" s="143"/>
      <c r="M24" s="143"/>
      <c r="N24" s="143"/>
      <c r="O24" s="143"/>
      <c r="P24" s="143"/>
      <c r="Q24" s="22" t="s">
        <v>27</v>
      </c>
      <c r="R24" s="22"/>
      <c r="S24" s="22"/>
    </row>
    <row r="25" spans="1:19">
      <c r="A25" s="22"/>
      <c r="B25" s="144" t="s">
        <v>78</v>
      </c>
      <c r="C25" s="144"/>
      <c r="D25" s="144"/>
      <c r="E25" s="144"/>
      <c r="F25" s="144"/>
      <c r="G25" s="144"/>
      <c r="H25" s="144"/>
      <c r="I25" s="144"/>
      <c r="J25" s="144"/>
      <c r="K25" s="144"/>
      <c r="L25" s="144"/>
      <c r="M25" s="144"/>
      <c r="N25" s="144"/>
      <c r="O25" s="144"/>
      <c r="P25" s="144"/>
      <c r="Q25" s="144"/>
      <c r="R25" s="144"/>
      <c r="S25" s="22"/>
    </row>
    <row r="26" spans="1:19">
      <c r="A26" s="22"/>
      <c r="B26" s="23"/>
      <c r="C26" s="22"/>
      <c r="D26" s="22"/>
      <c r="E26" s="22"/>
      <c r="F26" s="22"/>
      <c r="G26" s="22"/>
      <c r="H26" s="22"/>
      <c r="I26" s="22"/>
      <c r="J26" s="22"/>
      <c r="K26" s="22"/>
      <c r="L26" s="22"/>
      <c r="M26" s="22"/>
      <c r="N26" s="22"/>
      <c r="O26" s="22"/>
      <c r="P26" s="22"/>
      <c r="Q26" s="22"/>
      <c r="R26" s="22"/>
      <c r="S26" s="22"/>
    </row>
    <row r="27" spans="1:19">
      <c r="A27" s="22"/>
      <c r="B27" s="22"/>
      <c r="C27" s="22"/>
      <c r="D27" s="22"/>
      <c r="E27" s="22"/>
      <c r="F27" s="22"/>
      <c r="G27" s="22"/>
      <c r="H27" s="22"/>
      <c r="I27" s="22"/>
      <c r="J27" s="22"/>
      <c r="K27" s="22"/>
      <c r="L27" s="22"/>
      <c r="M27" s="22"/>
      <c r="N27" s="22"/>
      <c r="O27" s="22"/>
      <c r="P27" s="22"/>
      <c r="Q27" s="22"/>
      <c r="R27" s="22"/>
      <c r="S27" s="22"/>
    </row>
    <row r="29" spans="1:19">
      <c r="B29" s="11" t="s">
        <v>79</v>
      </c>
    </row>
    <row r="30" spans="1:19">
      <c r="B30" s="11" t="s">
        <v>24</v>
      </c>
    </row>
    <row r="31" spans="1:19">
      <c r="B31" s="11"/>
    </row>
    <row r="32" spans="1:19">
      <c r="B32" s="11"/>
    </row>
    <row r="33" spans="2:19">
      <c r="B33" s="11"/>
      <c r="O33" s="16" t="s">
        <v>25</v>
      </c>
      <c r="P33" s="145"/>
      <c r="Q33" s="145"/>
      <c r="R33" s="145"/>
      <c r="S33" t="s">
        <v>29</v>
      </c>
    </row>
    <row r="36" spans="2:19">
      <c r="B36" s="11" t="s">
        <v>31</v>
      </c>
    </row>
    <row r="37" spans="2:19">
      <c r="B37" s="11"/>
      <c r="C37" t="s">
        <v>74</v>
      </c>
    </row>
    <row r="38" spans="2:19">
      <c r="B38" s="11"/>
    </row>
    <row r="39" spans="2:19">
      <c r="B39" s="11"/>
    </row>
    <row r="40" spans="2:19">
      <c r="O40" s="16" t="s">
        <v>25</v>
      </c>
      <c r="P40" s="145"/>
      <c r="Q40" s="145"/>
      <c r="R40" s="145"/>
      <c r="S40" s="20" t="s">
        <v>29</v>
      </c>
    </row>
    <row r="43" spans="2:19">
      <c r="B43" s="14"/>
      <c r="C43" s="15"/>
      <c r="D43" s="15"/>
    </row>
    <row r="44" spans="2:19">
      <c r="B44" s="34" t="s">
        <v>42</v>
      </c>
      <c r="C44" s="15"/>
      <c r="D44" s="15"/>
    </row>
    <row r="45" spans="2:19">
      <c r="B45" s="34"/>
      <c r="C45" s="15"/>
      <c r="D45" s="15" t="s">
        <v>80</v>
      </c>
    </row>
    <row r="46" spans="2:19">
      <c r="B46" s="34"/>
      <c r="D46" s="15"/>
    </row>
    <row r="47" spans="2:19">
      <c r="B47" s="14" t="s">
        <v>24</v>
      </c>
      <c r="D47" s="15"/>
    </row>
  </sheetData>
  <mergeCells count="5">
    <mergeCell ref="B23:L23"/>
    <mergeCell ref="B24:P24"/>
    <mergeCell ref="B25:R25"/>
    <mergeCell ref="P33:R33"/>
    <mergeCell ref="P40:R40"/>
  </mergeCells>
  <phoneticPr fontId="1"/>
  <printOptions horizontalCentered="1"/>
  <pageMargins left="0.51181102362204722" right="0.51181102362204722" top="0.55118110236220474" bottom="0.55118110236220474"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K43"/>
  <sheetViews>
    <sheetView view="pageBreakPreview" topLeftCell="A13" zoomScaleNormal="100" zoomScaleSheetLayoutView="100" workbookViewId="0">
      <selection activeCell="K53" sqref="K53"/>
    </sheetView>
  </sheetViews>
  <sheetFormatPr defaultColWidth="9" defaultRowHeight="13.2"/>
  <cols>
    <col min="1" max="1" width="3.109375" style="3" customWidth="1"/>
    <col min="2" max="2" width="3.21875" style="3" customWidth="1"/>
    <col min="3" max="5" width="8.109375" style="1" customWidth="1"/>
    <col min="6" max="6" width="13.77734375" style="1" customWidth="1"/>
    <col min="7" max="7" width="17.6640625" style="1" customWidth="1"/>
    <col min="8" max="8" width="20" style="1" customWidth="1"/>
    <col min="9" max="9" width="16" style="1" customWidth="1"/>
    <col min="10" max="10" width="14.77734375" style="1" customWidth="1"/>
    <col min="11" max="11" width="16.33203125" style="1" customWidth="1"/>
    <col min="12" max="16384" width="9" style="1"/>
  </cols>
  <sheetData>
    <row r="1" spans="1:11" s="50" customFormat="1" ht="25.5" customHeight="1">
      <c r="A1" s="49"/>
      <c r="B1" s="49"/>
      <c r="K1" s="51" t="s">
        <v>65</v>
      </c>
    </row>
    <row r="2" spans="1:11" s="50" customFormat="1" ht="24" customHeight="1">
      <c r="A2" s="134" t="s">
        <v>34</v>
      </c>
      <c r="B2" s="134"/>
      <c r="C2" s="134"/>
      <c r="D2" s="134"/>
      <c r="E2" s="134"/>
      <c r="F2" s="134"/>
      <c r="G2" s="134"/>
      <c r="H2" s="134"/>
      <c r="I2" s="134"/>
      <c r="J2" s="134"/>
      <c r="K2" s="134"/>
    </row>
    <row r="3" spans="1:11" ht="21.75" customHeight="1">
      <c r="A3" s="29" t="s">
        <v>0</v>
      </c>
      <c r="B3" s="4"/>
      <c r="C3" s="5"/>
      <c r="D3" s="5"/>
      <c r="E3" s="5"/>
      <c r="F3" s="5"/>
      <c r="G3" s="5"/>
      <c r="H3" s="5"/>
      <c r="I3" s="5"/>
      <c r="J3" s="5"/>
      <c r="K3" s="5"/>
    </row>
    <row r="4" spans="1:11" ht="21.75" customHeight="1">
      <c r="A4" s="4"/>
      <c r="B4" s="4"/>
      <c r="C4" s="135" t="s">
        <v>105</v>
      </c>
      <c r="D4" s="136"/>
      <c r="E4" s="136"/>
      <c r="F4" s="136"/>
      <c r="G4" s="136"/>
      <c r="H4" s="136"/>
      <c r="I4" s="137"/>
      <c r="J4" s="45"/>
      <c r="K4" s="5"/>
    </row>
    <row r="5" spans="1:11" ht="21.75" customHeight="1">
      <c r="A5" s="4"/>
      <c r="B5" s="4"/>
      <c r="C5" s="45"/>
      <c r="D5" s="45"/>
      <c r="E5" s="45"/>
      <c r="F5" s="45"/>
      <c r="G5" s="45"/>
      <c r="H5" s="45"/>
      <c r="I5" s="45"/>
      <c r="J5" s="45"/>
      <c r="K5" s="5"/>
    </row>
    <row r="6" spans="1:11" ht="21.75" customHeight="1">
      <c r="A6" s="29" t="s">
        <v>1</v>
      </c>
      <c r="B6" s="4"/>
      <c r="C6" s="45"/>
      <c r="D6" s="45"/>
      <c r="E6" s="45"/>
      <c r="F6" s="45"/>
      <c r="G6" s="45"/>
      <c r="H6" s="45"/>
      <c r="I6" s="45"/>
      <c r="J6" s="45"/>
      <c r="K6" s="5"/>
    </row>
    <row r="7" spans="1:11" ht="21.75" customHeight="1">
      <c r="A7" s="4"/>
      <c r="B7" s="4"/>
      <c r="C7" s="135" t="s">
        <v>104</v>
      </c>
      <c r="D7" s="136"/>
      <c r="E7" s="136"/>
      <c r="F7" s="136"/>
      <c r="G7" s="136"/>
      <c r="H7" s="136"/>
      <c r="I7" s="137"/>
      <c r="J7" s="66"/>
      <c r="K7" s="5"/>
    </row>
    <row r="8" spans="1:11" ht="21.75" customHeight="1">
      <c r="A8" s="4"/>
      <c r="B8" s="4"/>
      <c r="C8" s="45"/>
      <c r="D8" s="45"/>
      <c r="E8" s="45"/>
      <c r="F8" s="45"/>
      <c r="G8" s="45"/>
      <c r="H8" s="45"/>
      <c r="I8" s="45"/>
      <c r="J8" s="45"/>
      <c r="K8" s="5"/>
    </row>
    <row r="9" spans="1:11" ht="21.75" customHeight="1">
      <c r="A9" s="29" t="s">
        <v>2</v>
      </c>
      <c r="B9" s="4"/>
      <c r="C9" s="45"/>
      <c r="D9" s="45"/>
      <c r="E9" s="45"/>
      <c r="F9" s="45"/>
      <c r="G9" s="45"/>
      <c r="H9" s="45"/>
      <c r="I9" s="45"/>
      <c r="J9" s="45"/>
      <c r="K9" s="5"/>
    </row>
    <row r="10" spans="1:11" ht="21.75" customHeight="1">
      <c r="A10" s="4"/>
      <c r="B10" s="4"/>
      <c r="C10" s="138" t="s">
        <v>106</v>
      </c>
      <c r="D10" s="138"/>
      <c r="E10" s="138"/>
      <c r="F10" s="138"/>
      <c r="G10" s="138"/>
      <c r="H10" s="138"/>
      <c r="I10" s="138"/>
      <c r="J10" s="138"/>
      <c r="K10" s="5"/>
    </row>
    <row r="11" spans="1:11" ht="21.75" customHeight="1">
      <c r="A11" s="4"/>
      <c r="B11" s="4"/>
      <c r="C11" s="45"/>
      <c r="D11" s="45"/>
      <c r="E11" s="45"/>
      <c r="F11" s="45"/>
      <c r="G11" s="45"/>
      <c r="H11" s="45"/>
      <c r="I11" s="45"/>
      <c r="J11" s="45"/>
      <c r="K11" s="5"/>
    </row>
    <row r="12" spans="1:11" ht="21.75" customHeight="1">
      <c r="A12" s="29" t="s">
        <v>7</v>
      </c>
      <c r="B12" s="4"/>
      <c r="C12" s="45"/>
      <c r="D12" s="45"/>
      <c r="E12" s="45"/>
      <c r="F12" s="45"/>
      <c r="G12" s="45"/>
      <c r="H12" s="45"/>
      <c r="I12" s="45"/>
      <c r="J12" s="45"/>
      <c r="K12" s="5"/>
    </row>
    <row r="13" spans="1:11" ht="21.75" customHeight="1">
      <c r="A13" s="4" t="s">
        <v>17</v>
      </c>
      <c r="B13" s="4"/>
      <c r="C13" s="135" t="s">
        <v>107</v>
      </c>
      <c r="D13" s="136"/>
      <c r="E13" s="136"/>
      <c r="F13" s="136"/>
      <c r="G13" s="136"/>
      <c r="H13" s="136"/>
      <c r="I13" s="137"/>
      <c r="J13" s="45"/>
      <c r="K13" s="5"/>
    </row>
    <row r="14" spans="1:11" ht="21.75" customHeight="1">
      <c r="A14" s="4"/>
      <c r="B14" s="4"/>
      <c r="C14" s="5"/>
      <c r="D14" s="5"/>
      <c r="E14" s="5"/>
      <c r="F14" s="5"/>
      <c r="G14" s="5"/>
      <c r="H14" s="5"/>
      <c r="I14" s="5"/>
      <c r="J14" s="5"/>
      <c r="K14" s="5"/>
    </row>
    <row r="15" spans="1:11" ht="21.75" customHeight="1">
      <c r="A15" s="64" t="s">
        <v>81</v>
      </c>
      <c r="B15" s="4"/>
      <c r="C15" s="5"/>
      <c r="D15" s="5"/>
      <c r="E15" s="5"/>
      <c r="F15" s="5"/>
      <c r="G15" s="5"/>
      <c r="H15" s="5"/>
      <c r="I15" s="5"/>
      <c r="J15" s="5"/>
      <c r="K15" s="5"/>
    </row>
    <row r="16" spans="1:11" ht="21.75" customHeight="1">
      <c r="A16" s="4"/>
      <c r="B16" s="4"/>
      <c r="C16" s="146">
        <v>2178000</v>
      </c>
      <c r="D16" s="147"/>
      <c r="E16" s="148"/>
      <c r="F16" s="28" t="s">
        <v>16</v>
      </c>
      <c r="G16" s="5"/>
      <c r="H16" s="5"/>
      <c r="I16" s="5"/>
      <c r="J16" s="5"/>
      <c r="K16" s="5"/>
    </row>
    <row r="17" spans="1:11" ht="21.75" customHeight="1">
      <c r="A17" s="4"/>
      <c r="B17" s="4"/>
      <c r="C17" s="5"/>
      <c r="D17" s="5"/>
      <c r="E17" s="5"/>
      <c r="F17" s="5"/>
      <c r="G17" s="5"/>
      <c r="H17" s="5"/>
      <c r="I17" s="5"/>
      <c r="J17" s="5"/>
      <c r="K17" s="5"/>
    </row>
    <row r="18" spans="1:11" ht="21.75" customHeight="1">
      <c r="A18" s="29" t="s">
        <v>47</v>
      </c>
      <c r="B18" s="4"/>
      <c r="C18" s="5"/>
      <c r="D18" s="5"/>
      <c r="E18" s="5"/>
      <c r="F18" s="5"/>
      <c r="G18" s="5"/>
      <c r="H18" s="5"/>
      <c r="I18" s="5"/>
      <c r="J18" s="5"/>
      <c r="K18" s="5"/>
    </row>
    <row r="19" spans="1:11" ht="21.75" customHeight="1">
      <c r="A19" s="29"/>
      <c r="B19" s="4"/>
      <c r="C19" s="41" t="s">
        <v>8</v>
      </c>
      <c r="D19" s="89"/>
      <c r="E19" s="89"/>
      <c r="F19" s="89"/>
      <c r="G19" s="89"/>
      <c r="H19" s="89"/>
      <c r="I19" s="89"/>
      <c r="J19" s="89"/>
      <c r="K19" s="5"/>
    </row>
    <row r="20" spans="1:11" ht="21.75" customHeight="1">
      <c r="A20" s="29"/>
      <c r="B20" s="4"/>
      <c r="C20" s="41" t="s">
        <v>56</v>
      </c>
      <c r="D20" s="89"/>
      <c r="E20" s="89"/>
      <c r="F20" s="89"/>
      <c r="G20" s="89"/>
      <c r="H20" s="89"/>
      <c r="I20" s="89"/>
      <c r="J20" s="89"/>
      <c r="K20" s="5"/>
    </row>
    <row r="21" spans="1:11" ht="31.5" customHeight="1">
      <c r="A21" s="29"/>
      <c r="B21" s="4"/>
      <c r="C21" s="41" t="s">
        <v>57</v>
      </c>
      <c r="D21" s="89"/>
      <c r="E21" s="89"/>
      <c r="F21" s="89"/>
      <c r="G21" s="89"/>
      <c r="H21" s="89"/>
      <c r="I21" s="89"/>
      <c r="J21" s="89"/>
      <c r="K21" s="5"/>
    </row>
    <row r="22" spans="1:11" ht="31.5" customHeight="1">
      <c r="A22" s="29"/>
      <c r="B22" s="4"/>
      <c r="C22" s="41" t="s">
        <v>58</v>
      </c>
      <c r="D22" s="89"/>
      <c r="E22" s="89"/>
      <c r="F22" s="89"/>
      <c r="G22" s="89"/>
      <c r="H22" s="89"/>
      <c r="I22" s="89"/>
      <c r="J22" s="89"/>
      <c r="K22" s="5"/>
    </row>
    <row r="23" spans="1:11" ht="31.5" customHeight="1">
      <c r="A23" s="29"/>
      <c r="B23" s="4"/>
      <c r="C23" s="41" t="s">
        <v>55</v>
      </c>
      <c r="D23" s="89"/>
      <c r="E23" s="89"/>
      <c r="F23" s="89"/>
      <c r="G23" s="89"/>
      <c r="H23" s="89"/>
      <c r="I23" s="89"/>
      <c r="J23" s="89"/>
      <c r="K23" s="5"/>
    </row>
    <row r="24" spans="1:11" ht="31.5" customHeight="1">
      <c r="A24" s="29"/>
      <c r="B24" s="4"/>
      <c r="C24" s="41" t="s">
        <v>109</v>
      </c>
      <c r="D24" s="89"/>
      <c r="E24" s="89"/>
      <c r="F24" s="89"/>
      <c r="G24" s="89"/>
      <c r="H24" s="89"/>
      <c r="I24" s="89"/>
      <c r="J24" s="89"/>
      <c r="K24" s="5"/>
    </row>
    <row r="25" spans="1:11" ht="21.75" customHeight="1">
      <c r="A25" s="7"/>
      <c r="B25" s="7"/>
      <c r="C25" s="89"/>
      <c r="D25" s="89"/>
      <c r="E25" s="89"/>
      <c r="F25" s="89"/>
      <c r="G25" s="89"/>
      <c r="H25" s="89"/>
      <c r="I25" s="89"/>
      <c r="J25" s="89"/>
      <c r="K25" s="5"/>
    </row>
    <row r="26" spans="1:11" s="30" customFormat="1" ht="21.75" customHeight="1">
      <c r="A26" s="10"/>
      <c r="B26" s="10"/>
      <c r="C26" s="9"/>
      <c r="D26" s="9"/>
      <c r="E26" s="9"/>
      <c r="F26" s="9"/>
      <c r="G26" s="9"/>
      <c r="H26" s="9"/>
      <c r="I26" s="9"/>
      <c r="J26" s="9"/>
      <c r="K26" s="9"/>
    </row>
    <row r="27" spans="1:11" s="30" customFormat="1" ht="21.75" customHeight="1">
      <c r="A27" s="10" t="s">
        <v>46</v>
      </c>
      <c r="B27" s="10"/>
      <c r="C27" s="9"/>
      <c r="D27" s="9"/>
      <c r="E27" s="9"/>
      <c r="F27" s="9"/>
      <c r="G27" s="9"/>
      <c r="H27" s="9"/>
      <c r="I27" s="9"/>
      <c r="J27" s="9"/>
      <c r="K27" s="9"/>
    </row>
    <row r="28" spans="1:11" ht="7.5" customHeight="1">
      <c r="A28" s="10"/>
      <c r="B28" s="33"/>
      <c r="C28" s="9"/>
      <c r="D28" s="9"/>
      <c r="E28" s="9"/>
      <c r="F28" s="9"/>
      <c r="G28" s="5"/>
      <c r="H28" s="5"/>
      <c r="I28" s="5"/>
      <c r="J28" s="5"/>
      <c r="K28" s="5"/>
    </row>
    <row r="29" spans="1:11" s="61" customFormat="1" ht="21" customHeight="1">
      <c r="A29" s="45"/>
      <c r="B29" s="45"/>
      <c r="C29" s="32" t="s">
        <v>110</v>
      </c>
      <c r="D29" s="45"/>
      <c r="E29" s="45"/>
      <c r="F29" s="45"/>
      <c r="G29" s="45"/>
      <c r="H29" s="45"/>
      <c r="I29" s="45"/>
      <c r="J29" s="45"/>
      <c r="K29" s="45"/>
    </row>
    <row r="30" spans="1:11" s="61" customFormat="1" ht="21" customHeight="1">
      <c r="A30" s="45"/>
      <c r="B30" s="45"/>
      <c r="C30" s="32" t="s">
        <v>41</v>
      </c>
      <c r="D30" s="45"/>
      <c r="E30" s="45"/>
      <c r="F30" s="45"/>
      <c r="G30" s="45"/>
      <c r="H30" s="45"/>
      <c r="I30" s="45"/>
      <c r="J30" s="45"/>
      <c r="K30" s="45"/>
    </row>
    <row r="31" spans="1:11" ht="21" customHeight="1">
      <c r="A31" s="7"/>
      <c r="B31" s="7"/>
      <c r="C31" s="32" t="s">
        <v>40</v>
      </c>
      <c r="D31" s="5"/>
      <c r="E31" s="5"/>
      <c r="F31" s="5"/>
      <c r="G31" s="5"/>
      <c r="H31" s="5"/>
      <c r="I31" s="5"/>
      <c r="J31" s="5"/>
      <c r="K31" s="5"/>
    </row>
    <row r="32" spans="1:11">
      <c r="A32" s="7"/>
      <c r="B32" s="7"/>
      <c r="C32" s="5"/>
      <c r="D32" s="5"/>
      <c r="E32" s="5"/>
      <c r="F32" s="5"/>
      <c r="G32" s="5"/>
      <c r="H32" s="5"/>
      <c r="I32" s="5"/>
      <c r="J32" s="5"/>
      <c r="K32" s="5"/>
    </row>
    <row r="33" spans="1:11">
      <c r="A33" s="7"/>
      <c r="B33" s="7"/>
      <c r="C33" s="5"/>
      <c r="D33" s="5"/>
      <c r="E33" s="5"/>
      <c r="F33" s="5"/>
      <c r="G33" s="5"/>
      <c r="H33" s="5"/>
      <c r="I33" s="5"/>
      <c r="J33" s="5"/>
      <c r="K33" s="5"/>
    </row>
    <row r="34" spans="1:11">
      <c r="A34" s="7"/>
      <c r="B34" s="7"/>
      <c r="C34" s="5"/>
      <c r="D34" s="5"/>
      <c r="E34" s="5"/>
      <c r="F34" s="5"/>
      <c r="G34" s="5"/>
      <c r="H34" s="5"/>
      <c r="I34" s="5"/>
      <c r="J34" s="5"/>
      <c r="K34" s="5"/>
    </row>
    <row r="35" spans="1:11">
      <c r="A35" s="7"/>
      <c r="B35" s="7"/>
      <c r="C35" s="5"/>
      <c r="D35" s="5"/>
      <c r="E35" s="5"/>
      <c r="F35" s="5"/>
      <c r="G35" s="5"/>
      <c r="H35" s="5"/>
      <c r="I35" s="5"/>
      <c r="J35" s="5"/>
      <c r="K35" s="5"/>
    </row>
    <row r="36" spans="1:11">
      <c r="A36" s="7"/>
      <c r="B36" s="7"/>
      <c r="C36" s="5"/>
      <c r="D36" s="5"/>
      <c r="E36" s="5"/>
      <c r="F36" s="5"/>
      <c r="G36" s="5"/>
      <c r="H36" s="5"/>
      <c r="I36" s="5"/>
      <c r="J36" s="5"/>
      <c r="K36" s="5"/>
    </row>
    <row r="37" spans="1:11">
      <c r="A37" s="7"/>
      <c r="B37" s="7"/>
      <c r="C37" s="5"/>
      <c r="D37" s="5"/>
      <c r="E37" s="5"/>
      <c r="F37" s="5"/>
      <c r="G37" s="5"/>
      <c r="H37" s="5"/>
      <c r="I37" s="5"/>
      <c r="J37" s="5"/>
      <c r="K37" s="5"/>
    </row>
    <row r="38" spans="1:11">
      <c r="A38" s="7"/>
      <c r="B38" s="7"/>
      <c r="C38" s="5"/>
      <c r="D38" s="5"/>
      <c r="E38" s="5"/>
      <c r="F38" s="5"/>
      <c r="G38" s="5"/>
      <c r="H38" s="5"/>
      <c r="I38" s="5"/>
      <c r="J38" s="5"/>
      <c r="K38" s="5"/>
    </row>
    <row r="39" spans="1:11">
      <c r="A39" s="7"/>
      <c r="B39" s="7"/>
      <c r="C39" s="5"/>
      <c r="D39" s="5"/>
      <c r="E39" s="5"/>
      <c r="F39" s="5"/>
      <c r="G39" s="5"/>
      <c r="H39" s="5"/>
      <c r="I39" s="5"/>
      <c r="J39" s="5"/>
      <c r="K39" s="5"/>
    </row>
    <row r="40" spans="1:11">
      <c r="A40" s="7"/>
      <c r="B40" s="7"/>
      <c r="C40" s="5"/>
      <c r="D40" s="5"/>
      <c r="E40" s="5"/>
      <c r="F40" s="5"/>
      <c r="G40" s="5"/>
      <c r="H40" s="5"/>
      <c r="I40" s="5"/>
      <c r="J40" s="5"/>
      <c r="K40" s="5"/>
    </row>
    <row r="41" spans="1:11">
      <c r="A41" s="7"/>
      <c r="B41" s="7"/>
      <c r="C41" s="5"/>
      <c r="D41" s="5"/>
      <c r="E41" s="5"/>
      <c r="F41" s="5"/>
      <c r="G41" s="5"/>
      <c r="H41" s="5"/>
      <c r="I41" s="5"/>
      <c r="J41" s="5"/>
      <c r="K41" s="5"/>
    </row>
    <row r="42" spans="1:11">
      <c r="A42" s="7"/>
      <c r="B42" s="7"/>
      <c r="C42" s="5"/>
      <c r="D42" s="5"/>
      <c r="E42" s="5"/>
      <c r="F42" s="5"/>
      <c r="G42" s="5"/>
      <c r="H42" s="5"/>
      <c r="I42" s="5"/>
      <c r="J42" s="5"/>
      <c r="K42" s="5"/>
    </row>
    <row r="43" spans="1:11">
      <c r="A43" s="7"/>
      <c r="B43" s="7"/>
      <c r="C43" s="5"/>
      <c r="D43" s="5"/>
      <c r="E43" s="5"/>
      <c r="F43" s="5"/>
      <c r="G43" s="5"/>
      <c r="H43" s="5"/>
      <c r="I43" s="5"/>
      <c r="J43" s="5"/>
      <c r="K43" s="5"/>
    </row>
  </sheetData>
  <mergeCells count="6">
    <mergeCell ref="A2:K2"/>
    <mergeCell ref="C16:E16"/>
    <mergeCell ref="C4:I4"/>
    <mergeCell ref="C7:I7"/>
    <mergeCell ref="C10:J10"/>
    <mergeCell ref="C13:I13"/>
  </mergeCells>
  <phoneticPr fontId="1"/>
  <pageMargins left="0.78740157480314965" right="0.78740157480314965" top="0.98425196850393704" bottom="0.98425196850393704" header="0.51181102362204722" footer="0.51181102362204722"/>
  <pageSetup paperSize="9" scale="58" orientation="portrait"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DC8F7-8335-4848-82C4-A24D7DBFD516}">
  <sheetPr>
    <tabColor rgb="FFFFFFCC"/>
  </sheetPr>
  <dimension ref="A1:K42"/>
  <sheetViews>
    <sheetView view="pageBreakPreview" topLeftCell="A13" zoomScale="85" zoomScaleNormal="100" zoomScaleSheetLayoutView="85" workbookViewId="0">
      <selection activeCell="F33" sqref="F33"/>
    </sheetView>
  </sheetViews>
  <sheetFormatPr defaultColWidth="9" defaultRowHeight="13.2"/>
  <cols>
    <col min="1" max="1" width="3.109375" style="3" customWidth="1"/>
    <col min="2" max="2" width="3.21875" style="3" customWidth="1"/>
    <col min="3" max="5" width="8.109375" style="1" customWidth="1"/>
    <col min="6" max="6" width="13.77734375" style="1" customWidth="1"/>
    <col min="7" max="7" width="17.6640625" style="1" customWidth="1"/>
    <col min="8" max="8" width="20" style="1" customWidth="1"/>
    <col min="9" max="9" width="16" style="1" customWidth="1"/>
    <col min="10" max="10" width="14.77734375" style="1" customWidth="1"/>
    <col min="11" max="11" width="16.33203125" style="1" customWidth="1"/>
    <col min="12" max="256" width="9" style="1"/>
    <col min="257" max="257" width="3.109375" style="1" customWidth="1"/>
    <col min="258" max="258" width="3.21875" style="1" customWidth="1"/>
    <col min="259" max="261" width="8.109375" style="1" customWidth="1"/>
    <col min="262" max="262" width="13.77734375" style="1" customWidth="1"/>
    <col min="263" max="263" width="17.6640625" style="1" customWidth="1"/>
    <col min="264" max="264" width="20" style="1" customWidth="1"/>
    <col min="265" max="265" width="16" style="1" customWidth="1"/>
    <col min="266" max="266" width="14.77734375" style="1" customWidth="1"/>
    <col min="267" max="267" width="16.33203125" style="1" customWidth="1"/>
    <col min="268" max="512" width="9" style="1"/>
    <col min="513" max="513" width="3.109375" style="1" customWidth="1"/>
    <col min="514" max="514" width="3.21875" style="1" customWidth="1"/>
    <col min="515" max="517" width="8.109375" style="1" customWidth="1"/>
    <col min="518" max="518" width="13.77734375" style="1" customWidth="1"/>
    <col min="519" max="519" width="17.6640625" style="1" customWidth="1"/>
    <col min="520" max="520" width="20" style="1" customWidth="1"/>
    <col min="521" max="521" width="16" style="1" customWidth="1"/>
    <col min="522" max="522" width="14.77734375" style="1" customWidth="1"/>
    <col min="523" max="523" width="16.33203125" style="1" customWidth="1"/>
    <col min="524" max="768" width="9" style="1"/>
    <col min="769" max="769" width="3.109375" style="1" customWidth="1"/>
    <col min="770" max="770" width="3.21875" style="1" customWidth="1"/>
    <col min="771" max="773" width="8.109375" style="1" customWidth="1"/>
    <col min="774" max="774" width="13.77734375" style="1" customWidth="1"/>
    <col min="775" max="775" width="17.6640625" style="1" customWidth="1"/>
    <col min="776" max="776" width="20" style="1" customWidth="1"/>
    <col min="777" max="777" width="16" style="1" customWidth="1"/>
    <col min="778" max="778" width="14.77734375" style="1" customWidth="1"/>
    <col min="779" max="779" width="16.33203125" style="1" customWidth="1"/>
    <col min="780" max="1024" width="9" style="1"/>
    <col min="1025" max="1025" width="3.109375" style="1" customWidth="1"/>
    <col min="1026" max="1026" width="3.21875" style="1" customWidth="1"/>
    <col min="1027" max="1029" width="8.109375" style="1" customWidth="1"/>
    <col min="1030" max="1030" width="13.77734375" style="1" customWidth="1"/>
    <col min="1031" max="1031" width="17.6640625" style="1" customWidth="1"/>
    <col min="1032" max="1032" width="20" style="1" customWidth="1"/>
    <col min="1033" max="1033" width="16" style="1" customWidth="1"/>
    <col min="1034" max="1034" width="14.77734375" style="1" customWidth="1"/>
    <col min="1035" max="1035" width="16.33203125" style="1" customWidth="1"/>
    <col min="1036" max="1280" width="9" style="1"/>
    <col min="1281" max="1281" width="3.109375" style="1" customWidth="1"/>
    <col min="1282" max="1282" width="3.21875" style="1" customWidth="1"/>
    <col min="1283" max="1285" width="8.109375" style="1" customWidth="1"/>
    <col min="1286" max="1286" width="13.77734375" style="1" customWidth="1"/>
    <col min="1287" max="1287" width="17.6640625" style="1" customWidth="1"/>
    <col min="1288" max="1288" width="20" style="1" customWidth="1"/>
    <col min="1289" max="1289" width="16" style="1" customWidth="1"/>
    <col min="1290" max="1290" width="14.77734375" style="1" customWidth="1"/>
    <col min="1291" max="1291" width="16.33203125" style="1" customWidth="1"/>
    <col min="1292" max="1536" width="9" style="1"/>
    <col min="1537" max="1537" width="3.109375" style="1" customWidth="1"/>
    <col min="1538" max="1538" width="3.21875" style="1" customWidth="1"/>
    <col min="1539" max="1541" width="8.109375" style="1" customWidth="1"/>
    <col min="1542" max="1542" width="13.77734375" style="1" customWidth="1"/>
    <col min="1543" max="1543" width="17.6640625" style="1" customWidth="1"/>
    <col min="1544" max="1544" width="20" style="1" customWidth="1"/>
    <col min="1545" max="1545" width="16" style="1" customWidth="1"/>
    <col min="1546" max="1546" width="14.77734375" style="1" customWidth="1"/>
    <col min="1547" max="1547" width="16.33203125" style="1" customWidth="1"/>
    <col min="1548" max="1792" width="9" style="1"/>
    <col min="1793" max="1793" width="3.109375" style="1" customWidth="1"/>
    <col min="1794" max="1794" width="3.21875" style="1" customWidth="1"/>
    <col min="1795" max="1797" width="8.109375" style="1" customWidth="1"/>
    <col min="1798" max="1798" width="13.77734375" style="1" customWidth="1"/>
    <col min="1799" max="1799" width="17.6640625" style="1" customWidth="1"/>
    <col min="1800" max="1800" width="20" style="1" customWidth="1"/>
    <col min="1801" max="1801" width="16" style="1" customWidth="1"/>
    <col min="1802" max="1802" width="14.77734375" style="1" customWidth="1"/>
    <col min="1803" max="1803" width="16.33203125" style="1" customWidth="1"/>
    <col min="1804" max="2048" width="9" style="1"/>
    <col min="2049" max="2049" width="3.109375" style="1" customWidth="1"/>
    <col min="2050" max="2050" width="3.21875" style="1" customWidth="1"/>
    <col min="2051" max="2053" width="8.109375" style="1" customWidth="1"/>
    <col min="2054" max="2054" width="13.77734375" style="1" customWidth="1"/>
    <col min="2055" max="2055" width="17.6640625" style="1" customWidth="1"/>
    <col min="2056" max="2056" width="20" style="1" customWidth="1"/>
    <col min="2057" max="2057" width="16" style="1" customWidth="1"/>
    <col min="2058" max="2058" width="14.77734375" style="1" customWidth="1"/>
    <col min="2059" max="2059" width="16.33203125" style="1" customWidth="1"/>
    <col min="2060" max="2304" width="9" style="1"/>
    <col min="2305" max="2305" width="3.109375" style="1" customWidth="1"/>
    <col min="2306" max="2306" width="3.21875" style="1" customWidth="1"/>
    <col min="2307" max="2309" width="8.109375" style="1" customWidth="1"/>
    <col min="2310" max="2310" width="13.77734375" style="1" customWidth="1"/>
    <col min="2311" max="2311" width="17.6640625" style="1" customWidth="1"/>
    <col min="2312" max="2312" width="20" style="1" customWidth="1"/>
    <col min="2313" max="2313" width="16" style="1" customWidth="1"/>
    <col min="2314" max="2314" width="14.77734375" style="1" customWidth="1"/>
    <col min="2315" max="2315" width="16.33203125" style="1" customWidth="1"/>
    <col min="2316" max="2560" width="9" style="1"/>
    <col min="2561" max="2561" width="3.109375" style="1" customWidth="1"/>
    <col min="2562" max="2562" width="3.21875" style="1" customWidth="1"/>
    <col min="2563" max="2565" width="8.109375" style="1" customWidth="1"/>
    <col min="2566" max="2566" width="13.77734375" style="1" customWidth="1"/>
    <col min="2567" max="2567" width="17.6640625" style="1" customWidth="1"/>
    <col min="2568" max="2568" width="20" style="1" customWidth="1"/>
    <col min="2569" max="2569" width="16" style="1" customWidth="1"/>
    <col min="2570" max="2570" width="14.77734375" style="1" customWidth="1"/>
    <col min="2571" max="2571" width="16.33203125" style="1" customWidth="1"/>
    <col min="2572" max="2816" width="9" style="1"/>
    <col min="2817" max="2817" width="3.109375" style="1" customWidth="1"/>
    <col min="2818" max="2818" width="3.21875" style="1" customWidth="1"/>
    <col min="2819" max="2821" width="8.109375" style="1" customWidth="1"/>
    <col min="2822" max="2822" width="13.77734375" style="1" customWidth="1"/>
    <col min="2823" max="2823" width="17.6640625" style="1" customWidth="1"/>
    <col min="2824" max="2824" width="20" style="1" customWidth="1"/>
    <col min="2825" max="2825" width="16" style="1" customWidth="1"/>
    <col min="2826" max="2826" width="14.77734375" style="1" customWidth="1"/>
    <col min="2827" max="2827" width="16.33203125" style="1" customWidth="1"/>
    <col min="2828" max="3072" width="9" style="1"/>
    <col min="3073" max="3073" width="3.109375" style="1" customWidth="1"/>
    <col min="3074" max="3074" width="3.21875" style="1" customWidth="1"/>
    <col min="3075" max="3077" width="8.109375" style="1" customWidth="1"/>
    <col min="3078" max="3078" width="13.77734375" style="1" customWidth="1"/>
    <col min="3079" max="3079" width="17.6640625" style="1" customWidth="1"/>
    <col min="3080" max="3080" width="20" style="1" customWidth="1"/>
    <col min="3081" max="3081" width="16" style="1" customWidth="1"/>
    <col min="3082" max="3082" width="14.77734375" style="1" customWidth="1"/>
    <col min="3083" max="3083" width="16.33203125" style="1" customWidth="1"/>
    <col min="3084" max="3328" width="9" style="1"/>
    <col min="3329" max="3329" width="3.109375" style="1" customWidth="1"/>
    <col min="3330" max="3330" width="3.21875" style="1" customWidth="1"/>
    <col min="3331" max="3333" width="8.109375" style="1" customWidth="1"/>
    <col min="3334" max="3334" width="13.77734375" style="1" customWidth="1"/>
    <col min="3335" max="3335" width="17.6640625" style="1" customWidth="1"/>
    <col min="3336" max="3336" width="20" style="1" customWidth="1"/>
    <col min="3337" max="3337" width="16" style="1" customWidth="1"/>
    <col min="3338" max="3338" width="14.77734375" style="1" customWidth="1"/>
    <col min="3339" max="3339" width="16.33203125" style="1" customWidth="1"/>
    <col min="3340" max="3584" width="9" style="1"/>
    <col min="3585" max="3585" width="3.109375" style="1" customWidth="1"/>
    <col min="3586" max="3586" width="3.21875" style="1" customWidth="1"/>
    <col min="3587" max="3589" width="8.109375" style="1" customWidth="1"/>
    <col min="3590" max="3590" width="13.77734375" style="1" customWidth="1"/>
    <col min="3591" max="3591" width="17.6640625" style="1" customWidth="1"/>
    <col min="3592" max="3592" width="20" style="1" customWidth="1"/>
    <col min="3593" max="3593" width="16" style="1" customWidth="1"/>
    <col min="3594" max="3594" width="14.77734375" style="1" customWidth="1"/>
    <col min="3595" max="3595" width="16.33203125" style="1" customWidth="1"/>
    <col min="3596" max="3840" width="9" style="1"/>
    <col min="3841" max="3841" width="3.109375" style="1" customWidth="1"/>
    <col min="3842" max="3842" width="3.21875" style="1" customWidth="1"/>
    <col min="3843" max="3845" width="8.109375" style="1" customWidth="1"/>
    <col min="3846" max="3846" width="13.77734375" style="1" customWidth="1"/>
    <col min="3847" max="3847" width="17.6640625" style="1" customWidth="1"/>
    <col min="3848" max="3848" width="20" style="1" customWidth="1"/>
    <col min="3849" max="3849" width="16" style="1" customWidth="1"/>
    <col min="3850" max="3850" width="14.77734375" style="1" customWidth="1"/>
    <col min="3851" max="3851" width="16.33203125" style="1" customWidth="1"/>
    <col min="3852" max="4096" width="9" style="1"/>
    <col min="4097" max="4097" width="3.109375" style="1" customWidth="1"/>
    <col min="4098" max="4098" width="3.21875" style="1" customWidth="1"/>
    <col min="4099" max="4101" width="8.109375" style="1" customWidth="1"/>
    <col min="4102" max="4102" width="13.77734375" style="1" customWidth="1"/>
    <col min="4103" max="4103" width="17.6640625" style="1" customWidth="1"/>
    <col min="4104" max="4104" width="20" style="1" customWidth="1"/>
    <col min="4105" max="4105" width="16" style="1" customWidth="1"/>
    <col min="4106" max="4106" width="14.77734375" style="1" customWidth="1"/>
    <col min="4107" max="4107" width="16.33203125" style="1" customWidth="1"/>
    <col min="4108" max="4352" width="9" style="1"/>
    <col min="4353" max="4353" width="3.109375" style="1" customWidth="1"/>
    <col min="4354" max="4354" width="3.21875" style="1" customWidth="1"/>
    <col min="4355" max="4357" width="8.109375" style="1" customWidth="1"/>
    <col min="4358" max="4358" width="13.77734375" style="1" customWidth="1"/>
    <col min="4359" max="4359" width="17.6640625" style="1" customWidth="1"/>
    <col min="4360" max="4360" width="20" style="1" customWidth="1"/>
    <col min="4361" max="4361" width="16" style="1" customWidth="1"/>
    <col min="4362" max="4362" width="14.77734375" style="1" customWidth="1"/>
    <col min="4363" max="4363" width="16.33203125" style="1" customWidth="1"/>
    <col min="4364" max="4608" width="9" style="1"/>
    <col min="4609" max="4609" width="3.109375" style="1" customWidth="1"/>
    <col min="4610" max="4610" width="3.21875" style="1" customWidth="1"/>
    <col min="4611" max="4613" width="8.109375" style="1" customWidth="1"/>
    <col min="4614" max="4614" width="13.77734375" style="1" customWidth="1"/>
    <col min="4615" max="4615" width="17.6640625" style="1" customWidth="1"/>
    <col min="4616" max="4616" width="20" style="1" customWidth="1"/>
    <col min="4617" max="4617" width="16" style="1" customWidth="1"/>
    <col min="4618" max="4618" width="14.77734375" style="1" customWidth="1"/>
    <col min="4619" max="4619" width="16.33203125" style="1" customWidth="1"/>
    <col min="4620" max="4864" width="9" style="1"/>
    <col min="4865" max="4865" width="3.109375" style="1" customWidth="1"/>
    <col min="4866" max="4866" width="3.21875" style="1" customWidth="1"/>
    <col min="4867" max="4869" width="8.109375" style="1" customWidth="1"/>
    <col min="4870" max="4870" width="13.77734375" style="1" customWidth="1"/>
    <col min="4871" max="4871" width="17.6640625" style="1" customWidth="1"/>
    <col min="4872" max="4872" width="20" style="1" customWidth="1"/>
    <col min="4873" max="4873" width="16" style="1" customWidth="1"/>
    <col min="4874" max="4874" width="14.77734375" style="1" customWidth="1"/>
    <col min="4875" max="4875" width="16.33203125" style="1" customWidth="1"/>
    <col min="4876" max="5120" width="9" style="1"/>
    <col min="5121" max="5121" width="3.109375" style="1" customWidth="1"/>
    <col min="5122" max="5122" width="3.21875" style="1" customWidth="1"/>
    <col min="5123" max="5125" width="8.109375" style="1" customWidth="1"/>
    <col min="5126" max="5126" width="13.77734375" style="1" customWidth="1"/>
    <col min="5127" max="5127" width="17.6640625" style="1" customWidth="1"/>
    <col min="5128" max="5128" width="20" style="1" customWidth="1"/>
    <col min="5129" max="5129" width="16" style="1" customWidth="1"/>
    <col min="5130" max="5130" width="14.77734375" style="1" customWidth="1"/>
    <col min="5131" max="5131" width="16.33203125" style="1" customWidth="1"/>
    <col min="5132" max="5376" width="9" style="1"/>
    <col min="5377" max="5377" width="3.109375" style="1" customWidth="1"/>
    <col min="5378" max="5378" width="3.21875" style="1" customWidth="1"/>
    <col min="5379" max="5381" width="8.109375" style="1" customWidth="1"/>
    <col min="5382" max="5382" width="13.77734375" style="1" customWidth="1"/>
    <col min="5383" max="5383" width="17.6640625" style="1" customWidth="1"/>
    <col min="5384" max="5384" width="20" style="1" customWidth="1"/>
    <col min="5385" max="5385" width="16" style="1" customWidth="1"/>
    <col min="5386" max="5386" width="14.77734375" style="1" customWidth="1"/>
    <col min="5387" max="5387" width="16.33203125" style="1" customWidth="1"/>
    <col min="5388" max="5632" width="9" style="1"/>
    <col min="5633" max="5633" width="3.109375" style="1" customWidth="1"/>
    <col min="5634" max="5634" width="3.21875" style="1" customWidth="1"/>
    <col min="5635" max="5637" width="8.109375" style="1" customWidth="1"/>
    <col min="5638" max="5638" width="13.77734375" style="1" customWidth="1"/>
    <col min="5639" max="5639" width="17.6640625" style="1" customWidth="1"/>
    <col min="5640" max="5640" width="20" style="1" customWidth="1"/>
    <col min="5641" max="5641" width="16" style="1" customWidth="1"/>
    <col min="5642" max="5642" width="14.77734375" style="1" customWidth="1"/>
    <col min="5643" max="5643" width="16.33203125" style="1" customWidth="1"/>
    <col min="5644" max="5888" width="9" style="1"/>
    <col min="5889" max="5889" width="3.109375" style="1" customWidth="1"/>
    <col min="5890" max="5890" width="3.21875" style="1" customWidth="1"/>
    <col min="5891" max="5893" width="8.109375" style="1" customWidth="1"/>
    <col min="5894" max="5894" width="13.77734375" style="1" customWidth="1"/>
    <col min="5895" max="5895" width="17.6640625" style="1" customWidth="1"/>
    <col min="5896" max="5896" width="20" style="1" customWidth="1"/>
    <col min="5897" max="5897" width="16" style="1" customWidth="1"/>
    <col min="5898" max="5898" width="14.77734375" style="1" customWidth="1"/>
    <col min="5899" max="5899" width="16.33203125" style="1" customWidth="1"/>
    <col min="5900" max="6144" width="9" style="1"/>
    <col min="6145" max="6145" width="3.109375" style="1" customWidth="1"/>
    <col min="6146" max="6146" width="3.21875" style="1" customWidth="1"/>
    <col min="6147" max="6149" width="8.109375" style="1" customWidth="1"/>
    <col min="6150" max="6150" width="13.77734375" style="1" customWidth="1"/>
    <col min="6151" max="6151" width="17.6640625" style="1" customWidth="1"/>
    <col min="6152" max="6152" width="20" style="1" customWidth="1"/>
    <col min="6153" max="6153" width="16" style="1" customWidth="1"/>
    <col min="6154" max="6154" width="14.77734375" style="1" customWidth="1"/>
    <col min="6155" max="6155" width="16.33203125" style="1" customWidth="1"/>
    <col min="6156" max="6400" width="9" style="1"/>
    <col min="6401" max="6401" width="3.109375" style="1" customWidth="1"/>
    <col min="6402" max="6402" width="3.21875" style="1" customWidth="1"/>
    <col min="6403" max="6405" width="8.109375" style="1" customWidth="1"/>
    <col min="6406" max="6406" width="13.77734375" style="1" customWidth="1"/>
    <col min="6407" max="6407" width="17.6640625" style="1" customWidth="1"/>
    <col min="6408" max="6408" width="20" style="1" customWidth="1"/>
    <col min="6409" max="6409" width="16" style="1" customWidth="1"/>
    <col min="6410" max="6410" width="14.77734375" style="1" customWidth="1"/>
    <col min="6411" max="6411" width="16.33203125" style="1" customWidth="1"/>
    <col min="6412" max="6656" width="9" style="1"/>
    <col min="6657" max="6657" width="3.109375" style="1" customWidth="1"/>
    <col min="6658" max="6658" width="3.21875" style="1" customWidth="1"/>
    <col min="6659" max="6661" width="8.109375" style="1" customWidth="1"/>
    <col min="6662" max="6662" width="13.77734375" style="1" customWidth="1"/>
    <col min="6663" max="6663" width="17.6640625" style="1" customWidth="1"/>
    <col min="6664" max="6664" width="20" style="1" customWidth="1"/>
    <col min="6665" max="6665" width="16" style="1" customWidth="1"/>
    <col min="6666" max="6666" width="14.77734375" style="1" customWidth="1"/>
    <col min="6667" max="6667" width="16.33203125" style="1" customWidth="1"/>
    <col min="6668" max="6912" width="9" style="1"/>
    <col min="6913" max="6913" width="3.109375" style="1" customWidth="1"/>
    <col min="6914" max="6914" width="3.21875" style="1" customWidth="1"/>
    <col min="6915" max="6917" width="8.109375" style="1" customWidth="1"/>
    <col min="6918" max="6918" width="13.77734375" style="1" customWidth="1"/>
    <col min="6919" max="6919" width="17.6640625" style="1" customWidth="1"/>
    <col min="6920" max="6920" width="20" style="1" customWidth="1"/>
    <col min="6921" max="6921" width="16" style="1" customWidth="1"/>
    <col min="6922" max="6922" width="14.77734375" style="1" customWidth="1"/>
    <col min="6923" max="6923" width="16.33203125" style="1" customWidth="1"/>
    <col min="6924" max="7168" width="9" style="1"/>
    <col min="7169" max="7169" width="3.109375" style="1" customWidth="1"/>
    <col min="7170" max="7170" width="3.21875" style="1" customWidth="1"/>
    <col min="7171" max="7173" width="8.109375" style="1" customWidth="1"/>
    <col min="7174" max="7174" width="13.77734375" style="1" customWidth="1"/>
    <col min="7175" max="7175" width="17.6640625" style="1" customWidth="1"/>
    <col min="7176" max="7176" width="20" style="1" customWidth="1"/>
    <col min="7177" max="7177" width="16" style="1" customWidth="1"/>
    <col min="7178" max="7178" width="14.77734375" style="1" customWidth="1"/>
    <col min="7179" max="7179" width="16.33203125" style="1" customWidth="1"/>
    <col min="7180" max="7424" width="9" style="1"/>
    <col min="7425" max="7425" width="3.109375" style="1" customWidth="1"/>
    <col min="7426" max="7426" width="3.21875" style="1" customWidth="1"/>
    <col min="7427" max="7429" width="8.109375" style="1" customWidth="1"/>
    <col min="7430" max="7430" width="13.77734375" style="1" customWidth="1"/>
    <col min="7431" max="7431" width="17.6640625" style="1" customWidth="1"/>
    <col min="7432" max="7432" width="20" style="1" customWidth="1"/>
    <col min="7433" max="7433" width="16" style="1" customWidth="1"/>
    <col min="7434" max="7434" width="14.77734375" style="1" customWidth="1"/>
    <col min="7435" max="7435" width="16.33203125" style="1" customWidth="1"/>
    <col min="7436" max="7680" width="9" style="1"/>
    <col min="7681" max="7681" width="3.109375" style="1" customWidth="1"/>
    <col min="7682" max="7682" width="3.21875" style="1" customWidth="1"/>
    <col min="7683" max="7685" width="8.109375" style="1" customWidth="1"/>
    <col min="7686" max="7686" width="13.77734375" style="1" customWidth="1"/>
    <col min="7687" max="7687" width="17.6640625" style="1" customWidth="1"/>
    <col min="7688" max="7688" width="20" style="1" customWidth="1"/>
    <col min="7689" max="7689" width="16" style="1" customWidth="1"/>
    <col min="7690" max="7690" width="14.77734375" style="1" customWidth="1"/>
    <col min="7691" max="7691" width="16.33203125" style="1" customWidth="1"/>
    <col min="7692" max="7936" width="9" style="1"/>
    <col min="7937" max="7937" width="3.109375" style="1" customWidth="1"/>
    <col min="7938" max="7938" width="3.21875" style="1" customWidth="1"/>
    <col min="7939" max="7941" width="8.109375" style="1" customWidth="1"/>
    <col min="7942" max="7942" width="13.77734375" style="1" customWidth="1"/>
    <col min="7943" max="7943" width="17.6640625" style="1" customWidth="1"/>
    <col min="7944" max="7944" width="20" style="1" customWidth="1"/>
    <col min="7945" max="7945" width="16" style="1" customWidth="1"/>
    <col min="7946" max="7946" width="14.77734375" style="1" customWidth="1"/>
    <col min="7947" max="7947" width="16.33203125" style="1" customWidth="1"/>
    <col min="7948" max="8192" width="9" style="1"/>
    <col min="8193" max="8193" width="3.109375" style="1" customWidth="1"/>
    <col min="8194" max="8194" width="3.21875" style="1" customWidth="1"/>
    <col min="8195" max="8197" width="8.109375" style="1" customWidth="1"/>
    <col min="8198" max="8198" width="13.77734375" style="1" customWidth="1"/>
    <col min="8199" max="8199" width="17.6640625" style="1" customWidth="1"/>
    <col min="8200" max="8200" width="20" style="1" customWidth="1"/>
    <col min="8201" max="8201" width="16" style="1" customWidth="1"/>
    <col min="8202" max="8202" width="14.77734375" style="1" customWidth="1"/>
    <col min="8203" max="8203" width="16.33203125" style="1" customWidth="1"/>
    <col min="8204" max="8448" width="9" style="1"/>
    <col min="8449" max="8449" width="3.109375" style="1" customWidth="1"/>
    <col min="8450" max="8450" width="3.21875" style="1" customWidth="1"/>
    <col min="8451" max="8453" width="8.109375" style="1" customWidth="1"/>
    <col min="8454" max="8454" width="13.77734375" style="1" customWidth="1"/>
    <col min="8455" max="8455" width="17.6640625" style="1" customWidth="1"/>
    <col min="8456" max="8456" width="20" style="1" customWidth="1"/>
    <col min="8457" max="8457" width="16" style="1" customWidth="1"/>
    <col min="8458" max="8458" width="14.77734375" style="1" customWidth="1"/>
    <col min="8459" max="8459" width="16.33203125" style="1" customWidth="1"/>
    <col min="8460" max="8704" width="9" style="1"/>
    <col min="8705" max="8705" width="3.109375" style="1" customWidth="1"/>
    <col min="8706" max="8706" width="3.21875" style="1" customWidth="1"/>
    <col min="8707" max="8709" width="8.109375" style="1" customWidth="1"/>
    <col min="8710" max="8710" width="13.77734375" style="1" customWidth="1"/>
    <col min="8711" max="8711" width="17.6640625" style="1" customWidth="1"/>
    <col min="8712" max="8712" width="20" style="1" customWidth="1"/>
    <col min="8713" max="8713" width="16" style="1" customWidth="1"/>
    <col min="8714" max="8714" width="14.77734375" style="1" customWidth="1"/>
    <col min="8715" max="8715" width="16.33203125" style="1" customWidth="1"/>
    <col min="8716" max="8960" width="9" style="1"/>
    <col min="8961" max="8961" width="3.109375" style="1" customWidth="1"/>
    <col min="8962" max="8962" width="3.21875" style="1" customWidth="1"/>
    <col min="8963" max="8965" width="8.109375" style="1" customWidth="1"/>
    <col min="8966" max="8966" width="13.77734375" style="1" customWidth="1"/>
    <col min="8967" max="8967" width="17.6640625" style="1" customWidth="1"/>
    <col min="8968" max="8968" width="20" style="1" customWidth="1"/>
    <col min="8969" max="8969" width="16" style="1" customWidth="1"/>
    <col min="8970" max="8970" width="14.77734375" style="1" customWidth="1"/>
    <col min="8971" max="8971" width="16.33203125" style="1" customWidth="1"/>
    <col min="8972" max="9216" width="9" style="1"/>
    <col min="9217" max="9217" width="3.109375" style="1" customWidth="1"/>
    <col min="9218" max="9218" width="3.21875" style="1" customWidth="1"/>
    <col min="9219" max="9221" width="8.109375" style="1" customWidth="1"/>
    <col min="9222" max="9222" width="13.77734375" style="1" customWidth="1"/>
    <col min="9223" max="9223" width="17.6640625" style="1" customWidth="1"/>
    <col min="9224" max="9224" width="20" style="1" customWidth="1"/>
    <col min="9225" max="9225" width="16" style="1" customWidth="1"/>
    <col min="9226" max="9226" width="14.77734375" style="1" customWidth="1"/>
    <col min="9227" max="9227" width="16.33203125" style="1" customWidth="1"/>
    <col min="9228" max="9472" width="9" style="1"/>
    <col min="9473" max="9473" width="3.109375" style="1" customWidth="1"/>
    <col min="9474" max="9474" width="3.21875" style="1" customWidth="1"/>
    <col min="9475" max="9477" width="8.109375" style="1" customWidth="1"/>
    <col min="9478" max="9478" width="13.77734375" style="1" customWidth="1"/>
    <col min="9479" max="9479" width="17.6640625" style="1" customWidth="1"/>
    <col min="9480" max="9480" width="20" style="1" customWidth="1"/>
    <col min="9481" max="9481" width="16" style="1" customWidth="1"/>
    <col min="9482" max="9482" width="14.77734375" style="1" customWidth="1"/>
    <col min="9483" max="9483" width="16.33203125" style="1" customWidth="1"/>
    <col min="9484" max="9728" width="9" style="1"/>
    <col min="9729" max="9729" width="3.109375" style="1" customWidth="1"/>
    <col min="9730" max="9730" width="3.21875" style="1" customWidth="1"/>
    <col min="9731" max="9733" width="8.109375" style="1" customWidth="1"/>
    <col min="9734" max="9734" width="13.77734375" style="1" customWidth="1"/>
    <col min="9735" max="9735" width="17.6640625" style="1" customWidth="1"/>
    <col min="9736" max="9736" width="20" style="1" customWidth="1"/>
    <col min="9737" max="9737" width="16" style="1" customWidth="1"/>
    <col min="9738" max="9738" width="14.77734375" style="1" customWidth="1"/>
    <col min="9739" max="9739" width="16.33203125" style="1" customWidth="1"/>
    <col min="9740" max="9984" width="9" style="1"/>
    <col min="9985" max="9985" width="3.109375" style="1" customWidth="1"/>
    <col min="9986" max="9986" width="3.21875" style="1" customWidth="1"/>
    <col min="9987" max="9989" width="8.109375" style="1" customWidth="1"/>
    <col min="9990" max="9990" width="13.77734375" style="1" customWidth="1"/>
    <col min="9991" max="9991" width="17.6640625" style="1" customWidth="1"/>
    <col min="9992" max="9992" width="20" style="1" customWidth="1"/>
    <col min="9993" max="9993" width="16" style="1" customWidth="1"/>
    <col min="9994" max="9994" width="14.77734375" style="1" customWidth="1"/>
    <col min="9995" max="9995" width="16.33203125" style="1" customWidth="1"/>
    <col min="9996" max="10240" width="9" style="1"/>
    <col min="10241" max="10241" width="3.109375" style="1" customWidth="1"/>
    <col min="10242" max="10242" width="3.21875" style="1" customWidth="1"/>
    <col min="10243" max="10245" width="8.109375" style="1" customWidth="1"/>
    <col min="10246" max="10246" width="13.77734375" style="1" customWidth="1"/>
    <col min="10247" max="10247" width="17.6640625" style="1" customWidth="1"/>
    <col min="10248" max="10248" width="20" style="1" customWidth="1"/>
    <col min="10249" max="10249" width="16" style="1" customWidth="1"/>
    <col min="10250" max="10250" width="14.77734375" style="1" customWidth="1"/>
    <col min="10251" max="10251" width="16.33203125" style="1" customWidth="1"/>
    <col min="10252" max="10496" width="9" style="1"/>
    <col min="10497" max="10497" width="3.109375" style="1" customWidth="1"/>
    <col min="10498" max="10498" width="3.21875" style="1" customWidth="1"/>
    <col min="10499" max="10501" width="8.109375" style="1" customWidth="1"/>
    <col min="10502" max="10502" width="13.77734375" style="1" customWidth="1"/>
    <col min="10503" max="10503" width="17.6640625" style="1" customWidth="1"/>
    <col min="10504" max="10504" width="20" style="1" customWidth="1"/>
    <col min="10505" max="10505" width="16" style="1" customWidth="1"/>
    <col min="10506" max="10506" width="14.77734375" style="1" customWidth="1"/>
    <col min="10507" max="10507" width="16.33203125" style="1" customWidth="1"/>
    <col min="10508" max="10752" width="9" style="1"/>
    <col min="10753" max="10753" width="3.109375" style="1" customWidth="1"/>
    <col min="10754" max="10754" width="3.21875" style="1" customWidth="1"/>
    <col min="10755" max="10757" width="8.109375" style="1" customWidth="1"/>
    <col min="10758" max="10758" width="13.77734375" style="1" customWidth="1"/>
    <col min="10759" max="10759" width="17.6640625" style="1" customWidth="1"/>
    <col min="10760" max="10760" width="20" style="1" customWidth="1"/>
    <col min="10761" max="10761" width="16" style="1" customWidth="1"/>
    <col min="10762" max="10762" width="14.77734375" style="1" customWidth="1"/>
    <col min="10763" max="10763" width="16.33203125" style="1" customWidth="1"/>
    <col min="10764" max="11008" width="9" style="1"/>
    <col min="11009" max="11009" width="3.109375" style="1" customWidth="1"/>
    <col min="11010" max="11010" width="3.21875" style="1" customWidth="1"/>
    <col min="11011" max="11013" width="8.109375" style="1" customWidth="1"/>
    <col min="11014" max="11014" width="13.77734375" style="1" customWidth="1"/>
    <col min="11015" max="11015" width="17.6640625" style="1" customWidth="1"/>
    <col min="11016" max="11016" width="20" style="1" customWidth="1"/>
    <col min="11017" max="11017" width="16" style="1" customWidth="1"/>
    <col min="11018" max="11018" width="14.77734375" style="1" customWidth="1"/>
    <col min="11019" max="11019" width="16.33203125" style="1" customWidth="1"/>
    <col min="11020" max="11264" width="9" style="1"/>
    <col min="11265" max="11265" width="3.109375" style="1" customWidth="1"/>
    <col min="11266" max="11266" width="3.21875" style="1" customWidth="1"/>
    <col min="11267" max="11269" width="8.109375" style="1" customWidth="1"/>
    <col min="11270" max="11270" width="13.77734375" style="1" customWidth="1"/>
    <col min="11271" max="11271" width="17.6640625" style="1" customWidth="1"/>
    <col min="11272" max="11272" width="20" style="1" customWidth="1"/>
    <col min="11273" max="11273" width="16" style="1" customWidth="1"/>
    <col min="11274" max="11274" width="14.77734375" style="1" customWidth="1"/>
    <col min="11275" max="11275" width="16.33203125" style="1" customWidth="1"/>
    <col min="11276" max="11520" width="9" style="1"/>
    <col min="11521" max="11521" width="3.109375" style="1" customWidth="1"/>
    <col min="11522" max="11522" width="3.21875" style="1" customWidth="1"/>
    <col min="11523" max="11525" width="8.109375" style="1" customWidth="1"/>
    <col min="11526" max="11526" width="13.77734375" style="1" customWidth="1"/>
    <col min="11527" max="11527" width="17.6640625" style="1" customWidth="1"/>
    <col min="11528" max="11528" width="20" style="1" customWidth="1"/>
    <col min="11529" max="11529" width="16" style="1" customWidth="1"/>
    <col min="11530" max="11530" width="14.77734375" style="1" customWidth="1"/>
    <col min="11531" max="11531" width="16.33203125" style="1" customWidth="1"/>
    <col min="11532" max="11776" width="9" style="1"/>
    <col min="11777" max="11777" width="3.109375" style="1" customWidth="1"/>
    <col min="11778" max="11778" width="3.21875" style="1" customWidth="1"/>
    <col min="11779" max="11781" width="8.109375" style="1" customWidth="1"/>
    <col min="11782" max="11782" width="13.77734375" style="1" customWidth="1"/>
    <col min="11783" max="11783" width="17.6640625" style="1" customWidth="1"/>
    <col min="11784" max="11784" width="20" style="1" customWidth="1"/>
    <col min="11785" max="11785" width="16" style="1" customWidth="1"/>
    <col min="11786" max="11786" width="14.77734375" style="1" customWidth="1"/>
    <col min="11787" max="11787" width="16.33203125" style="1" customWidth="1"/>
    <col min="11788" max="12032" width="9" style="1"/>
    <col min="12033" max="12033" width="3.109375" style="1" customWidth="1"/>
    <col min="12034" max="12034" width="3.21875" style="1" customWidth="1"/>
    <col min="12035" max="12037" width="8.109375" style="1" customWidth="1"/>
    <col min="12038" max="12038" width="13.77734375" style="1" customWidth="1"/>
    <col min="12039" max="12039" width="17.6640625" style="1" customWidth="1"/>
    <col min="12040" max="12040" width="20" style="1" customWidth="1"/>
    <col min="12041" max="12041" width="16" style="1" customWidth="1"/>
    <col min="12042" max="12042" width="14.77734375" style="1" customWidth="1"/>
    <col min="12043" max="12043" width="16.33203125" style="1" customWidth="1"/>
    <col min="12044" max="12288" width="9" style="1"/>
    <col min="12289" max="12289" width="3.109375" style="1" customWidth="1"/>
    <col min="12290" max="12290" width="3.21875" style="1" customWidth="1"/>
    <col min="12291" max="12293" width="8.109375" style="1" customWidth="1"/>
    <col min="12294" max="12294" width="13.77734375" style="1" customWidth="1"/>
    <col min="12295" max="12295" width="17.6640625" style="1" customWidth="1"/>
    <col min="12296" max="12296" width="20" style="1" customWidth="1"/>
    <col min="12297" max="12297" width="16" style="1" customWidth="1"/>
    <col min="12298" max="12298" width="14.77734375" style="1" customWidth="1"/>
    <col min="12299" max="12299" width="16.33203125" style="1" customWidth="1"/>
    <col min="12300" max="12544" width="9" style="1"/>
    <col min="12545" max="12545" width="3.109375" style="1" customWidth="1"/>
    <col min="12546" max="12546" width="3.21875" style="1" customWidth="1"/>
    <col min="12547" max="12549" width="8.109375" style="1" customWidth="1"/>
    <col min="12550" max="12550" width="13.77734375" style="1" customWidth="1"/>
    <col min="12551" max="12551" width="17.6640625" style="1" customWidth="1"/>
    <col min="12552" max="12552" width="20" style="1" customWidth="1"/>
    <col min="12553" max="12553" width="16" style="1" customWidth="1"/>
    <col min="12554" max="12554" width="14.77734375" style="1" customWidth="1"/>
    <col min="12555" max="12555" width="16.33203125" style="1" customWidth="1"/>
    <col min="12556" max="12800" width="9" style="1"/>
    <col min="12801" max="12801" width="3.109375" style="1" customWidth="1"/>
    <col min="12802" max="12802" width="3.21875" style="1" customWidth="1"/>
    <col min="12803" max="12805" width="8.109375" style="1" customWidth="1"/>
    <col min="12806" max="12806" width="13.77734375" style="1" customWidth="1"/>
    <col min="12807" max="12807" width="17.6640625" style="1" customWidth="1"/>
    <col min="12808" max="12808" width="20" style="1" customWidth="1"/>
    <col min="12809" max="12809" width="16" style="1" customWidth="1"/>
    <col min="12810" max="12810" width="14.77734375" style="1" customWidth="1"/>
    <col min="12811" max="12811" width="16.33203125" style="1" customWidth="1"/>
    <col min="12812" max="13056" width="9" style="1"/>
    <col min="13057" max="13057" width="3.109375" style="1" customWidth="1"/>
    <col min="13058" max="13058" width="3.21875" style="1" customWidth="1"/>
    <col min="13059" max="13061" width="8.109375" style="1" customWidth="1"/>
    <col min="13062" max="13062" width="13.77734375" style="1" customWidth="1"/>
    <col min="13063" max="13063" width="17.6640625" style="1" customWidth="1"/>
    <col min="13064" max="13064" width="20" style="1" customWidth="1"/>
    <col min="13065" max="13065" width="16" style="1" customWidth="1"/>
    <col min="13066" max="13066" width="14.77734375" style="1" customWidth="1"/>
    <col min="13067" max="13067" width="16.33203125" style="1" customWidth="1"/>
    <col min="13068" max="13312" width="9" style="1"/>
    <col min="13313" max="13313" width="3.109375" style="1" customWidth="1"/>
    <col min="13314" max="13314" width="3.21875" style="1" customWidth="1"/>
    <col min="13315" max="13317" width="8.109375" style="1" customWidth="1"/>
    <col min="13318" max="13318" width="13.77734375" style="1" customWidth="1"/>
    <col min="13319" max="13319" width="17.6640625" style="1" customWidth="1"/>
    <col min="13320" max="13320" width="20" style="1" customWidth="1"/>
    <col min="13321" max="13321" width="16" style="1" customWidth="1"/>
    <col min="13322" max="13322" width="14.77734375" style="1" customWidth="1"/>
    <col min="13323" max="13323" width="16.33203125" style="1" customWidth="1"/>
    <col min="13324" max="13568" width="9" style="1"/>
    <col min="13569" max="13569" width="3.109375" style="1" customWidth="1"/>
    <col min="13570" max="13570" width="3.21875" style="1" customWidth="1"/>
    <col min="13571" max="13573" width="8.109375" style="1" customWidth="1"/>
    <col min="13574" max="13574" width="13.77734375" style="1" customWidth="1"/>
    <col min="13575" max="13575" width="17.6640625" style="1" customWidth="1"/>
    <col min="13576" max="13576" width="20" style="1" customWidth="1"/>
    <col min="13577" max="13577" width="16" style="1" customWidth="1"/>
    <col min="13578" max="13578" width="14.77734375" style="1" customWidth="1"/>
    <col min="13579" max="13579" width="16.33203125" style="1" customWidth="1"/>
    <col min="13580" max="13824" width="9" style="1"/>
    <col min="13825" max="13825" width="3.109375" style="1" customWidth="1"/>
    <col min="13826" max="13826" width="3.21875" style="1" customWidth="1"/>
    <col min="13827" max="13829" width="8.109375" style="1" customWidth="1"/>
    <col min="13830" max="13830" width="13.77734375" style="1" customWidth="1"/>
    <col min="13831" max="13831" width="17.6640625" style="1" customWidth="1"/>
    <col min="13832" max="13832" width="20" style="1" customWidth="1"/>
    <col min="13833" max="13833" width="16" style="1" customWidth="1"/>
    <col min="13834" max="13834" width="14.77734375" style="1" customWidth="1"/>
    <col min="13835" max="13835" width="16.33203125" style="1" customWidth="1"/>
    <col min="13836" max="14080" width="9" style="1"/>
    <col min="14081" max="14081" width="3.109375" style="1" customWidth="1"/>
    <col min="14082" max="14082" width="3.21875" style="1" customWidth="1"/>
    <col min="14083" max="14085" width="8.109375" style="1" customWidth="1"/>
    <col min="14086" max="14086" width="13.77734375" style="1" customWidth="1"/>
    <col min="14087" max="14087" width="17.6640625" style="1" customWidth="1"/>
    <col min="14088" max="14088" width="20" style="1" customWidth="1"/>
    <col min="14089" max="14089" width="16" style="1" customWidth="1"/>
    <col min="14090" max="14090" width="14.77734375" style="1" customWidth="1"/>
    <col min="14091" max="14091" width="16.33203125" style="1" customWidth="1"/>
    <col min="14092" max="14336" width="9" style="1"/>
    <col min="14337" max="14337" width="3.109375" style="1" customWidth="1"/>
    <col min="14338" max="14338" width="3.21875" style="1" customWidth="1"/>
    <col min="14339" max="14341" width="8.109375" style="1" customWidth="1"/>
    <col min="14342" max="14342" width="13.77734375" style="1" customWidth="1"/>
    <col min="14343" max="14343" width="17.6640625" style="1" customWidth="1"/>
    <col min="14344" max="14344" width="20" style="1" customWidth="1"/>
    <col min="14345" max="14345" width="16" style="1" customWidth="1"/>
    <col min="14346" max="14346" width="14.77734375" style="1" customWidth="1"/>
    <col min="14347" max="14347" width="16.33203125" style="1" customWidth="1"/>
    <col min="14348" max="14592" width="9" style="1"/>
    <col min="14593" max="14593" width="3.109375" style="1" customWidth="1"/>
    <col min="14594" max="14594" width="3.21875" style="1" customWidth="1"/>
    <col min="14595" max="14597" width="8.109375" style="1" customWidth="1"/>
    <col min="14598" max="14598" width="13.77734375" style="1" customWidth="1"/>
    <col min="14599" max="14599" width="17.6640625" style="1" customWidth="1"/>
    <col min="14600" max="14600" width="20" style="1" customWidth="1"/>
    <col min="14601" max="14601" width="16" style="1" customWidth="1"/>
    <col min="14602" max="14602" width="14.77734375" style="1" customWidth="1"/>
    <col min="14603" max="14603" width="16.33203125" style="1" customWidth="1"/>
    <col min="14604" max="14848" width="9" style="1"/>
    <col min="14849" max="14849" width="3.109375" style="1" customWidth="1"/>
    <col min="14850" max="14850" width="3.21875" style="1" customWidth="1"/>
    <col min="14851" max="14853" width="8.109375" style="1" customWidth="1"/>
    <col min="14854" max="14854" width="13.77734375" style="1" customWidth="1"/>
    <col min="14855" max="14855" width="17.6640625" style="1" customWidth="1"/>
    <col min="14856" max="14856" width="20" style="1" customWidth="1"/>
    <col min="14857" max="14857" width="16" style="1" customWidth="1"/>
    <col min="14858" max="14858" width="14.77734375" style="1" customWidth="1"/>
    <col min="14859" max="14859" width="16.33203125" style="1" customWidth="1"/>
    <col min="14860" max="15104" width="9" style="1"/>
    <col min="15105" max="15105" width="3.109375" style="1" customWidth="1"/>
    <col min="15106" max="15106" width="3.21875" style="1" customWidth="1"/>
    <col min="15107" max="15109" width="8.109375" style="1" customWidth="1"/>
    <col min="15110" max="15110" width="13.77734375" style="1" customWidth="1"/>
    <col min="15111" max="15111" width="17.6640625" style="1" customWidth="1"/>
    <col min="15112" max="15112" width="20" style="1" customWidth="1"/>
    <col min="15113" max="15113" width="16" style="1" customWidth="1"/>
    <col min="15114" max="15114" width="14.77734375" style="1" customWidth="1"/>
    <col min="15115" max="15115" width="16.33203125" style="1" customWidth="1"/>
    <col min="15116" max="15360" width="9" style="1"/>
    <col min="15361" max="15361" width="3.109375" style="1" customWidth="1"/>
    <col min="15362" max="15362" width="3.21875" style="1" customWidth="1"/>
    <col min="15363" max="15365" width="8.109375" style="1" customWidth="1"/>
    <col min="15366" max="15366" width="13.77734375" style="1" customWidth="1"/>
    <col min="15367" max="15367" width="17.6640625" style="1" customWidth="1"/>
    <col min="15368" max="15368" width="20" style="1" customWidth="1"/>
    <col min="15369" max="15369" width="16" style="1" customWidth="1"/>
    <col min="15370" max="15370" width="14.77734375" style="1" customWidth="1"/>
    <col min="15371" max="15371" width="16.33203125" style="1" customWidth="1"/>
    <col min="15372" max="15616" width="9" style="1"/>
    <col min="15617" max="15617" width="3.109375" style="1" customWidth="1"/>
    <col min="15618" max="15618" width="3.21875" style="1" customWidth="1"/>
    <col min="15619" max="15621" width="8.109375" style="1" customWidth="1"/>
    <col min="15622" max="15622" width="13.77734375" style="1" customWidth="1"/>
    <col min="15623" max="15623" width="17.6640625" style="1" customWidth="1"/>
    <col min="15624" max="15624" width="20" style="1" customWidth="1"/>
    <col min="15625" max="15625" width="16" style="1" customWidth="1"/>
    <col min="15626" max="15626" width="14.77734375" style="1" customWidth="1"/>
    <col min="15627" max="15627" width="16.33203125" style="1" customWidth="1"/>
    <col min="15628" max="15872" width="9" style="1"/>
    <col min="15873" max="15873" width="3.109375" style="1" customWidth="1"/>
    <col min="15874" max="15874" width="3.21875" style="1" customWidth="1"/>
    <col min="15875" max="15877" width="8.109375" style="1" customWidth="1"/>
    <col min="15878" max="15878" width="13.77734375" style="1" customWidth="1"/>
    <col min="15879" max="15879" width="17.6640625" style="1" customWidth="1"/>
    <col min="15880" max="15880" width="20" style="1" customWidth="1"/>
    <col min="15881" max="15881" width="16" style="1" customWidth="1"/>
    <col min="15882" max="15882" width="14.77734375" style="1" customWidth="1"/>
    <col min="15883" max="15883" width="16.33203125" style="1" customWidth="1"/>
    <col min="15884" max="16128" width="9" style="1"/>
    <col min="16129" max="16129" width="3.109375" style="1" customWidth="1"/>
    <col min="16130" max="16130" width="3.21875" style="1" customWidth="1"/>
    <col min="16131" max="16133" width="8.109375" style="1" customWidth="1"/>
    <col min="16134" max="16134" width="13.77734375" style="1" customWidth="1"/>
    <col min="16135" max="16135" width="17.6640625" style="1" customWidth="1"/>
    <col min="16136" max="16136" width="20" style="1" customWidth="1"/>
    <col min="16137" max="16137" width="16" style="1" customWidth="1"/>
    <col min="16138" max="16138" width="14.77734375" style="1" customWidth="1"/>
    <col min="16139" max="16139" width="16.33203125" style="1" customWidth="1"/>
    <col min="16140" max="16384" width="9" style="1"/>
  </cols>
  <sheetData>
    <row r="1" spans="1:11" s="50" customFormat="1" ht="25.5" customHeight="1">
      <c r="A1" s="49"/>
      <c r="B1" s="49"/>
      <c r="K1" s="51" t="s">
        <v>65</v>
      </c>
    </row>
    <row r="2" spans="1:11" s="50" customFormat="1" ht="24" customHeight="1">
      <c r="A2" s="134" t="s">
        <v>34</v>
      </c>
      <c r="B2" s="134"/>
      <c r="C2" s="134"/>
      <c r="D2" s="134"/>
      <c r="E2" s="134"/>
      <c r="F2" s="134"/>
      <c r="G2" s="134"/>
      <c r="H2" s="134"/>
      <c r="I2" s="134"/>
      <c r="J2" s="134"/>
      <c r="K2" s="134"/>
    </row>
    <row r="3" spans="1:11" ht="21.75" customHeight="1">
      <c r="A3" s="29" t="s">
        <v>0</v>
      </c>
      <c r="B3" s="4"/>
      <c r="C3" s="5"/>
      <c r="D3" s="5"/>
      <c r="E3" s="5"/>
      <c r="F3" s="5"/>
      <c r="G3" s="5"/>
      <c r="H3" s="5"/>
      <c r="I3" s="5"/>
      <c r="J3" s="5"/>
      <c r="K3" s="5"/>
    </row>
    <row r="4" spans="1:11" ht="21.75" customHeight="1">
      <c r="A4" s="4"/>
      <c r="B4" s="4"/>
      <c r="C4" s="24" t="s">
        <v>20</v>
      </c>
      <c r="D4" s="25"/>
      <c r="E4" s="25"/>
      <c r="F4" s="26"/>
      <c r="G4" s="5"/>
      <c r="H4" s="5"/>
      <c r="I4" s="5"/>
      <c r="J4" s="5"/>
      <c r="K4" s="5"/>
    </row>
    <row r="5" spans="1:11" ht="21.75" customHeight="1">
      <c r="A5" s="4"/>
      <c r="B5" s="4"/>
      <c r="C5" s="5"/>
      <c r="D5" s="5"/>
      <c r="E5" s="5"/>
      <c r="F5" s="5"/>
      <c r="G5" s="5"/>
      <c r="H5" s="5"/>
      <c r="I5" s="5"/>
      <c r="J5" s="5"/>
      <c r="K5" s="5"/>
    </row>
    <row r="6" spans="1:11" ht="21.75" customHeight="1">
      <c r="A6" s="29" t="s">
        <v>1</v>
      </c>
      <c r="B6" s="4"/>
      <c r="C6" s="5"/>
      <c r="D6" s="5"/>
      <c r="E6" s="5"/>
      <c r="F6" s="5"/>
      <c r="G6" s="5"/>
      <c r="H6" s="5"/>
      <c r="I6" s="5"/>
      <c r="J6" s="5"/>
      <c r="K6" s="5"/>
    </row>
    <row r="7" spans="1:11" ht="21.75" customHeight="1">
      <c r="A7" s="4"/>
      <c r="B7" s="4"/>
      <c r="C7" s="27" t="s">
        <v>19</v>
      </c>
      <c r="D7" s="25"/>
      <c r="E7" s="25"/>
      <c r="F7" s="26"/>
      <c r="G7" s="8"/>
      <c r="H7" s="5"/>
      <c r="I7" s="5"/>
      <c r="J7" s="5"/>
      <c r="K7" s="5"/>
    </row>
    <row r="8" spans="1:11" ht="21.75" customHeight="1">
      <c r="A8" s="4"/>
      <c r="B8" s="4"/>
      <c r="C8" s="5"/>
      <c r="D8" s="5"/>
      <c r="E8" s="5"/>
      <c r="F8" s="5"/>
      <c r="G8" s="5"/>
      <c r="H8" s="5"/>
      <c r="I8" s="5"/>
      <c r="J8" s="5"/>
      <c r="K8" s="5"/>
    </row>
    <row r="9" spans="1:11" ht="21.75" customHeight="1">
      <c r="A9" s="29" t="s">
        <v>2</v>
      </c>
      <c r="B9" s="4"/>
      <c r="C9" s="5"/>
      <c r="D9" s="5"/>
      <c r="E9" s="5"/>
      <c r="F9" s="5"/>
      <c r="G9" s="5"/>
      <c r="H9" s="5"/>
      <c r="I9" s="5"/>
      <c r="J9" s="5"/>
      <c r="K9" s="5"/>
    </row>
    <row r="10" spans="1:11" ht="21.75" customHeight="1">
      <c r="A10" s="4"/>
      <c r="B10" s="4"/>
      <c r="C10" s="35" t="s">
        <v>18</v>
      </c>
      <c r="D10" s="36"/>
      <c r="E10" s="36"/>
      <c r="F10" s="36"/>
      <c r="G10" s="37"/>
      <c r="H10" s="5"/>
      <c r="I10" s="5"/>
      <c r="J10" s="5"/>
      <c r="K10" s="5"/>
    </row>
    <row r="11" spans="1:11" ht="21.75" customHeight="1">
      <c r="A11" s="4"/>
      <c r="B11" s="4"/>
      <c r="C11" s="5"/>
      <c r="D11" s="5"/>
      <c r="E11" s="5"/>
      <c r="F11" s="5"/>
      <c r="G11" s="5"/>
      <c r="H11" s="5"/>
      <c r="I11" s="5"/>
      <c r="J11" s="5"/>
      <c r="K11" s="5"/>
    </row>
    <row r="12" spans="1:11" ht="21.75" customHeight="1">
      <c r="A12" s="29" t="s">
        <v>7</v>
      </c>
      <c r="B12" s="4"/>
      <c r="C12" s="5"/>
      <c r="D12" s="5"/>
      <c r="E12" s="5"/>
      <c r="F12" s="5"/>
      <c r="G12" s="5"/>
      <c r="H12" s="5"/>
      <c r="I12" s="5"/>
      <c r="J12" s="5"/>
      <c r="K12" s="5"/>
    </row>
    <row r="13" spans="1:11" ht="21.75" customHeight="1">
      <c r="A13" s="4" t="s">
        <v>17</v>
      </c>
      <c r="B13" s="4"/>
      <c r="C13" s="149" t="s">
        <v>37</v>
      </c>
      <c r="D13" s="150"/>
      <c r="E13" s="150"/>
      <c r="F13" s="151"/>
      <c r="G13" s="5"/>
      <c r="H13" s="5"/>
      <c r="I13" s="5"/>
      <c r="J13" s="5"/>
      <c r="K13" s="5"/>
    </row>
    <row r="14" spans="1:11" ht="21.75" customHeight="1">
      <c r="A14" s="4"/>
      <c r="B14" s="4"/>
      <c r="C14" s="5"/>
      <c r="D14" s="5"/>
      <c r="E14" s="5"/>
      <c r="F14" s="5"/>
      <c r="G14" s="5"/>
      <c r="H14" s="5"/>
      <c r="I14" s="5"/>
      <c r="J14" s="5"/>
      <c r="K14" s="5"/>
    </row>
    <row r="15" spans="1:11" ht="21.75" customHeight="1">
      <c r="A15" s="29" t="s">
        <v>108</v>
      </c>
      <c r="B15" s="4"/>
      <c r="C15" s="5"/>
      <c r="D15" s="5"/>
      <c r="E15" s="5"/>
      <c r="F15" s="5"/>
      <c r="G15" s="5"/>
      <c r="H15" s="5"/>
      <c r="I15" s="5"/>
      <c r="J15" s="5"/>
      <c r="K15" s="5"/>
    </row>
    <row r="16" spans="1:11" ht="21.75" customHeight="1">
      <c r="A16" s="4"/>
      <c r="B16" s="4"/>
      <c r="C16" s="152">
        <v>4200000</v>
      </c>
      <c r="D16" s="152"/>
      <c r="E16" s="152"/>
      <c r="F16" s="28" t="s">
        <v>16</v>
      </c>
      <c r="G16" s="5"/>
      <c r="H16" s="5"/>
      <c r="I16" s="5"/>
      <c r="J16" s="5"/>
      <c r="K16" s="5"/>
    </row>
    <row r="17" spans="1:11" ht="21.75" customHeight="1">
      <c r="A17" s="4"/>
      <c r="B17" s="4"/>
      <c r="C17" s="5"/>
      <c r="D17" s="5"/>
      <c r="E17" s="5"/>
      <c r="F17" s="5"/>
      <c r="G17" s="5"/>
      <c r="H17" s="5"/>
      <c r="I17" s="5"/>
      <c r="J17" s="5"/>
      <c r="K17" s="5"/>
    </row>
    <row r="18" spans="1:11" ht="21.75" customHeight="1">
      <c r="A18" s="29" t="s">
        <v>47</v>
      </c>
      <c r="B18" s="4"/>
      <c r="C18" s="5"/>
      <c r="D18" s="5"/>
      <c r="E18" s="5"/>
      <c r="F18" s="5"/>
      <c r="G18" s="5"/>
      <c r="H18" s="5"/>
      <c r="I18" s="5"/>
      <c r="J18" s="5"/>
      <c r="K18" s="5"/>
    </row>
    <row r="19" spans="1:11" ht="21.75" customHeight="1">
      <c r="A19" s="29"/>
      <c r="B19" s="4"/>
      <c r="C19" s="41" t="s">
        <v>8</v>
      </c>
      <c r="D19" s="40"/>
      <c r="E19" s="40"/>
      <c r="F19" s="40"/>
      <c r="G19" s="40"/>
      <c r="H19" s="40"/>
      <c r="I19" s="40"/>
      <c r="J19" s="40"/>
      <c r="K19" s="5"/>
    </row>
    <row r="20" spans="1:11" ht="31.5" customHeight="1">
      <c r="A20" s="29"/>
      <c r="B20" s="4"/>
      <c r="C20" s="41" t="s">
        <v>56</v>
      </c>
      <c r="D20" s="41"/>
      <c r="E20" s="41"/>
      <c r="F20" s="41"/>
      <c r="G20" s="41"/>
      <c r="H20" s="41"/>
      <c r="I20" s="41"/>
      <c r="J20" s="40"/>
      <c r="K20" s="5"/>
    </row>
    <row r="21" spans="1:11" ht="31.5" customHeight="1">
      <c r="A21" s="29"/>
      <c r="B21" s="4"/>
      <c r="C21" s="41" t="s">
        <v>57</v>
      </c>
      <c r="D21" s="41"/>
      <c r="E21" s="41"/>
      <c r="F21" s="41"/>
      <c r="G21" s="41"/>
      <c r="H21" s="41"/>
      <c r="I21" s="41"/>
      <c r="J21" s="40"/>
      <c r="K21" s="5"/>
    </row>
    <row r="22" spans="1:11" ht="31.5" customHeight="1">
      <c r="A22" s="29"/>
      <c r="B22" s="4"/>
      <c r="C22" s="41" t="s">
        <v>58</v>
      </c>
      <c r="D22" s="41"/>
      <c r="E22" s="41"/>
      <c r="F22" s="41"/>
      <c r="G22" s="41"/>
      <c r="H22" s="41"/>
      <c r="I22" s="41"/>
      <c r="J22" s="40"/>
      <c r="K22" s="5"/>
    </row>
    <row r="23" spans="1:11" ht="31.5" customHeight="1">
      <c r="A23" s="29"/>
      <c r="B23" s="4"/>
      <c r="C23" s="41" t="s">
        <v>55</v>
      </c>
      <c r="D23" s="41"/>
      <c r="E23" s="41"/>
      <c r="F23" s="41"/>
      <c r="G23" s="41"/>
      <c r="H23" s="41"/>
      <c r="I23" s="41"/>
      <c r="J23" s="40"/>
      <c r="K23" s="5"/>
    </row>
    <row r="24" spans="1:11" ht="31.5" customHeight="1">
      <c r="A24" s="7"/>
      <c r="B24" s="7"/>
      <c r="C24" s="41" t="s">
        <v>109</v>
      </c>
      <c r="D24" s="41"/>
      <c r="E24" s="41"/>
      <c r="F24" s="41"/>
      <c r="G24" s="41"/>
      <c r="H24" s="41"/>
      <c r="I24" s="41"/>
      <c r="J24" s="40"/>
      <c r="K24" s="5"/>
    </row>
    <row r="25" spans="1:11" s="30" customFormat="1" ht="21.75" customHeight="1">
      <c r="A25" s="10"/>
      <c r="B25" s="10"/>
      <c r="C25" s="9"/>
      <c r="D25" s="9"/>
      <c r="E25" s="9"/>
      <c r="F25" s="9"/>
      <c r="G25" s="9"/>
      <c r="H25" s="9"/>
      <c r="I25" s="9"/>
      <c r="J25" s="9"/>
      <c r="K25" s="9"/>
    </row>
    <row r="26" spans="1:11" s="52" customFormat="1" ht="21.75" customHeight="1">
      <c r="A26" s="32" t="s">
        <v>46</v>
      </c>
      <c r="B26" s="32"/>
      <c r="C26" s="32"/>
      <c r="D26" s="32"/>
      <c r="E26" s="32"/>
      <c r="F26" s="32"/>
      <c r="G26" s="32"/>
      <c r="H26" s="32"/>
      <c r="I26" s="32"/>
      <c r="J26" s="32"/>
      <c r="K26" s="32"/>
    </row>
    <row r="27" spans="1:11" s="61" customFormat="1" ht="14.4">
      <c r="A27" s="32"/>
      <c r="B27" s="60"/>
      <c r="C27" s="32" t="s">
        <v>110</v>
      </c>
      <c r="D27" s="32"/>
      <c r="E27" s="32"/>
      <c r="F27" s="32"/>
      <c r="G27" s="45"/>
      <c r="H27" s="45"/>
      <c r="I27" s="45"/>
      <c r="J27" s="45"/>
      <c r="K27" s="45"/>
    </row>
    <row r="28" spans="1:11" s="61" customFormat="1" ht="18.75" customHeight="1">
      <c r="A28" s="45"/>
      <c r="B28" s="45"/>
      <c r="C28" s="32" t="s">
        <v>41</v>
      </c>
      <c r="D28" s="45"/>
      <c r="E28" s="45"/>
      <c r="F28" s="45"/>
      <c r="G28" s="45"/>
      <c r="H28" s="45"/>
      <c r="I28" s="45"/>
      <c r="J28" s="45"/>
      <c r="K28" s="45"/>
    </row>
    <row r="29" spans="1:11" s="61" customFormat="1" ht="18.75" customHeight="1">
      <c r="A29" s="45"/>
      <c r="B29" s="45"/>
      <c r="C29" s="32" t="s">
        <v>40</v>
      </c>
      <c r="D29" s="45"/>
      <c r="E29" s="45"/>
      <c r="F29" s="45"/>
      <c r="G29" s="45"/>
      <c r="H29" s="45"/>
      <c r="I29" s="45"/>
      <c r="J29" s="45"/>
      <c r="K29" s="45"/>
    </row>
    <row r="30" spans="1:11">
      <c r="A30" s="7"/>
      <c r="B30" s="7"/>
      <c r="C30" s="5"/>
      <c r="D30" s="5"/>
      <c r="E30" s="5"/>
      <c r="F30" s="5"/>
      <c r="G30" s="5"/>
      <c r="H30" s="5"/>
      <c r="I30" s="5"/>
      <c r="J30" s="5"/>
      <c r="K30" s="5"/>
    </row>
    <row r="31" spans="1:11">
      <c r="A31" s="7"/>
      <c r="B31" s="7"/>
      <c r="C31" s="5"/>
      <c r="D31" s="5"/>
      <c r="E31" s="5"/>
      <c r="F31" s="5"/>
      <c r="G31" s="5"/>
      <c r="H31" s="5"/>
      <c r="I31" s="5"/>
      <c r="J31" s="5"/>
      <c r="K31" s="5"/>
    </row>
    <row r="32" spans="1:11">
      <c r="A32" s="7"/>
      <c r="B32" s="7"/>
      <c r="C32" s="5"/>
      <c r="D32" s="5"/>
      <c r="E32" s="5"/>
      <c r="F32" s="5"/>
      <c r="G32" s="5"/>
      <c r="H32" s="5"/>
      <c r="I32" s="5"/>
      <c r="J32" s="5"/>
      <c r="K32" s="5"/>
    </row>
    <row r="33" spans="1:11">
      <c r="A33" s="7"/>
      <c r="B33" s="7"/>
      <c r="C33" s="5"/>
      <c r="D33" s="5"/>
      <c r="E33" s="5"/>
      <c r="F33" s="5"/>
      <c r="G33" s="5"/>
      <c r="H33" s="5"/>
      <c r="I33" s="5"/>
      <c r="J33" s="5"/>
      <c r="K33" s="5"/>
    </row>
    <row r="34" spans="1:11">
      <c r="A34" s="7"/>
      <c r="B34" s="7"/>
      <c r="C34" s="5"/>
      <c r="D34" s="5"/>
      <c r="E34" s="5"/>
      <c r="F34" s="5"/>
      <c r="G34" s="5"/>
      <c r="H34" s="5"/>
      <c r="I34" s="5"/>
      <c r="J34" s="5"/>
      <c r="K34" s="5"/>
    </row>
    <row r="35" spans="1:11">
      <c r="A35" s="7"/>
      <c r="B35" s="7"/>
      <c r="C35" s="5"/>
      <c r="D35" s="5"/>
      <c r="E35" s="5"/>
      <c r="F35" s="5"/>
      <c r="G35" s="5"/>
      <c r="H35" s="5"/>
      <c r="I35" s="5"/>
      <c r="J35" s="5"/>
      <c r="K35" s="5"/>
    </row>
    <row r="36" spans="1:11">
      <c r="A36" s="7"/>
      <c r="B36" s="7"/>
      <c r="C36" s="5"/>
      <c r="D36" s="5"/>
      <c r="E36" s="5"/>
      <c r="F36" s="5"/>
      <c r="G36" s="5"/>
      <c r="H36" s="5"/>
      <c r="I36" s="5"/>
      <c r="J36" s="5"/>
      <c r="K36" s="5"/>
    </row>
    <row r="37" spans="1:11">
      <c r="A37" s="7"/>
      <c r="B37" s="7"/>
      <c r="C37" s="5"/>
      <c r="D37" s="5"/>
      <c r="E37" s="5"/>
      <c r="F37" s="5"/>
      <c r="G37" s="5"/>
      <c r="H37" s="5"/>
      <c r="I37" s="5"/>
      <c r="J37" s="5"/>
      <c r="K37" s="5"/>
    </row>
    <row r="38" spans="1:11">
      <c r="A38" s="7"/>
      <c r="B38" s="7"/>
      <c r="C38" s="5"/>
      <c r="D38" s="5"/>
      <c r="E38" s="5"/>
      <c r="F38" s="5"/>
      <c r="G38" s="5"/>
      <c r="H38" s="5"/>
      <c r="I38" s="5"/>
      <c r="J38" s="5"/>
      <c r="K38" s="5"/>
    </row>
    <row r="39" spans="1:11">
      <c r="A39" s="7"/>
      <c r="B39" s="7"/>
      <c r="C39" s="5"/>
      <c r="D39" s="5"/>
      <c r="E39" s="5"/>
      <c r="F39" s="5"/>
      <c r="G39" s="5"/>
      <c r="H39" s="5"/>
      <c r="I39" s="5"/>
      <c r="J39" s="5"/>
      <c r="K39" s="5"/>
    </row>
    <row r="40" spans="1:11">
      <c r="A40" s="7"/>
      <c r="B40" s="7"/>
      <c r="C40" s="5"/>
      <c r="D40" s="5"/>
      <c r="E40" s="5"/>
      <c r="F40" s="5"/>
      <c r="G40" s="5"/>
      <c r="H40" s="5"/>
      <c r="I40" s="5"/>
      <c r="J40" s="5"/>
      <c r="K40" s="5"/>
    </row>
    <row r="41" spans="1:11">
      <c r="A41" s="7"/>
      <c r="B41" s="7"/>
      <c r="C41" s="5"/>
      <c r="D41" s="5"/>
      <c r="E41" s="5"/>
      <c r="F41" s="5"/>
      <c r="G41" s="5"/>
      <c r="H41" s="5"/>
      <c r="I41" s="5"/>
      <c r="J41" s="5"/>
      <c r="K41" s="5"/>
    </row>
    <row r="42" spans="1:11">
      <c r="A42" s="7"/>
      <c r="B42" s="7"/>
      <c r="C42" s="5"/>
      <c r="D42" s="5"/>
      <c r="E42" s="5"/>
      <c r="F42" s="5"/>
      <c r="G42" s="5"/>
      <c r="H42" s="5"/>
      <c r="I42" s="5"/>
      <c r="J42" s="5"/>
      <c r="K42" s="5"/>
    </row>
  </sheetData>
  <mergeCells count="3">
    <mergeCell ref="A2:K2"/>
    <mergeCell ref="C13:F13"/>
    <mergeCell ref="C16:E16"/>
  </mergeCells>
  <phoneticPr fontId="1"/>
  <pageMargins left="0.78740157480314965" right="0.78740157480314965" top="0.98425196850393704" bottom="0.98425196850393704" header="0.51181102362204722" footer="0.51181102362204722"/>
  <pageSetup paperSize="9" scale="66" orientation="portrait" blackAndWhite="1"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B2796CD-5517-4127-9866-871731A89C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4286A169-6BB8-48B7-AB26-C5445A2AD5B1}">
  <ds:schemaRefs>
    <ds:schemaRef ds:uri="http://schemas.microsoft.com/sharepoint/v3/contenttype/forms"/>
  </ds:schemaRefs>
</ds:datastoreItem>
</file>

<file path=customXml/itemProps3.xml><?xml version="1.0" encoding="utf-8"?>
<ds:datastoreItem xmlns:ds="http://schemas.openxmlformats.org/officeDocument/2006/customXml" ds:itemID="{35F38939-97AB-46F1-B9A3-D8874A9F56D1}">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8B97BE19-CDDD-400E-817A-CFDD13F7EC12"/>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各シートの説明</vt:lpstr>
      <vt:lpstr>県様式(例)</vt:lpstr>
      <vt:lpstr>別紙様式</vt:lpstr>
      <vt:lpstr>R○年度　一括比例方式（補助金名称 　　　)</vt:lpstr>
      <vt:lpstr>R○年度　個別対応方式（補助金名称 　　　)</vt:lpstr>
      <vt:lpstr>（現行）別紙様式</vt:lpstr>
      <vt:lpstr>R○年度 返還なし（補助金名　）</vt:lpstr>
      <vt:lpstr>記載例（返還なし）</vt:lpstr>
      <vt:lpstr>'（現行）別紙様式'!Print_Area</vt:lpstr>
      <vt:lpstr>'R○年度　一括比例方式（補助金名称 　　　)'!Print_Area</vt:lpstr>
      <vt:lpstr>'R○年度　個別対応方式（補助金名称 　　　)'!Print_Area</vt:lpstr>
      <vt:lpstr>'R○年度 返還なし（補助金名　）'!Print_Area</vt:lpstr>
      <vt:lpstr>各シートの説明!Print_Area</vt:lpstr>
      <vt:lpstr>'記載例（返還なし）'!Print_Area</vt:lpstr>
      <vt:lpstr>'県様式(例)'!Print_Area</vt:lpstr>
      <vt:lpstr>別紙様式!Print_Area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2020-12-03T07:07:34Z</cp:lastPrinted>
  <dcterms:created xsi:type="dcterms:W3CDTF">1997-01-08T22:48:59Z</dcterms:created>
  <dcterms:modified xsi:type="dcterms:W3CDTF">2021-01-14T04:32:52Z</dcterms:modified>
</cp:coreProperties>
</file>