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8FE14C2C-CA35-4F88-84BB-AF1C7454EB2C}" xr6:coauthVersionLast="36" xr6:coauthVersionMax="36" xr10:uidLastSave="{00000000-0000-0000-0000-000000000000}"/>
  <bookViews>
    <workbookView xWindow="0" yWindow="0" windowWidth="23040" windowHeight="8964" xr2:uid="{00000000-000D-0000-FFFF-FFFF00000000}"/>
  </bookViews>
  <sheets>
    <sheet name="別紙１所要額精算書" sheetId="1" r:id="rId1"/>
    <sheet name="別紙１所要額精算書 (記載例)" sheetId="2" r:id="rId2"/>
  </sheets>
  <definedNames>
    <definedName name="_xlnm.Print_Area" localSheetId="0">別紙１所要額精算書!$A$1:$N$28</definedName>
    <definedName name="_xlnm.Print_Area" localSheetId="1">'別紙１所要額精算書 (記載例)'!$A$1:$M$28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1" l="1"/>
  <c r="H10" i="1" l="1"/>
  <c r="Q20" i="2" l="1"/>
  <c r="Q19" i="2"/>
  <c r="Q18" i="2"/>
  <c r="Q17" i="2"/>
  <c r="Q16" i="2"/>
  <c r="Q15" i="2"/>
  <c r="Q10" i="2"/>
  <c r="Q9" i="2"/>
  <c r="R21" i="1"/>
  <c r="R20" i="1"/>
  <c r="L22" i="2" l="1"/>
  <c r="J22" i="2"/>
  <c r="F22" i="2"/>
  <c r="E22" i="2"/>
  <c r="C22" i="2"/>
  <c r="B22" i="2"/>
  <c r="K21" i="2"/>
  <c r="M21" i="2" s="1"/>
  <c r="H21" i="2"/>
  <c r="G21" i="2"/>
  <c r="I21" i="2" s="1"/>
  <c r="D21" i="2"/>
  <c r="K20" i="2"/>
  <c r="M20" i="2" s="1"/>
  <c r="H20" i="2"/>
  <c r="G20" i="2"/>
  <c r="I20" i="2" s="1"/>
  <c r="D20" i="2"/>
  <c r="K19" i="2"/>
  <c r="M19" i="2" s="1"/>
  <c r="H19" i="2"/>
  <c r="G19" i="2"/>
  <c r="I19" i="2" s="1"/>
  <c r="D19" i="2"/>
  <c r="K18" i="2"/>
  <c r="M18" i="2" s="1"/>
  <c r="H18" i="2"/>
  <c r="G18" i="2"/>
  <c r="I18" i="2" s="1"/>
  <c r="D18" i="2"/>
  <c r="K17" i="2"/>
  <c r="M17" i="2" s="1"/>
  <c r="H17" i="2"/>
  <c r="G17" i="2"/>
  <c r="I17" i="2" s="1"/>
  <c r="D17" i="2"/>
  <c r="K16" i="2"/>
  <c r="M16" i="2" s="1"/>
  <c r="H16" i="2"/>
  <c r="G16" i="2"/>
  <c r="I16" i="2" s="1"/>
  <c r="D16" i="2"/>
  <c r="K15" i="2"/>
  <c r="M15" i="2" s="1"/>
  <c r="H15" i="2"/>
  <c r="G15" i="2"/>
  <c r="I15" i="2" s="1"/>
  <c r="D15" i="2"/>
  <c r="K14" i="2"/>
  <c r="M14" i="2" s="1"/>
  <c r="H14" i="2"/>
  <c r="G14" i="2"/>
  <c r="I14" i="2" s="1"/>
  <c r="D14" i="2"/>
  <c r="H13" i="2"/>
  <c r="D13" i="2"/>
  <c r="G13" i="2" s="1"/>
  <c r="I13" i="2" s="1"/>
  <c r="K13" i="2" s="1"/>
  <c r="M13" i="2" s="1"/>
  <c r="H12" i="2"/>
  <c r="D12" i="2"/>
  <c r="G12" i="2" s="1"/>
  <c r="I12" i="2" s="1"/>
  <c r="K12" i="2" s="1"/>
  <c r="M12" i="2" s="1"/>
  <c r="H11" i="2"/>
  <c r="D11" i="2"/>
  <c r="G11" i="2" s="1"/>
  <c r="I11" i="2" s="1"/>
  <c r="K11" i="2" s="1"/>
  <c r="M11" i="2" s="1"/>
  <c r="H10" i="2"/>
  <c r="G10" i="2"/>
  <c r="I10" i="2" s="1"/>
  <c r="D10" i="2"/>
  <c r="L22" i="1"/>
  <c r="J22" i="1"/>
  <c r="F22" i="1"/>
  <c r="E22" i="1"/>
  <c r="C22" i="1"/>
  <c r="B22" i="1"/>
  <c r="K21" i="1"/>
  <c r="M21" i="1" s="1"/>
  <c r="H21" i="1"/>
  <c r="G21" i="1"/>
  <c r="I21" i="1" s="1"/>
  <c r="D21" i="1"/>
  <c r="K20" i="1"/>
  <c r="M20" i="1" s="1"/>
  <c r="H20" i="1"/>
  <c r="G20" i="1"/>
  <c r="I20" i="1" s="1"/>
  <c r="D20" i="1"/>
  <c r="R22" i="1"/>
  <c r="K19" i="1"/>
  <c r="M19" i="1" s="1"/>
  <c r="H19" i="1"/>
  <c r="G19" i="1"/>
  <c r="I19" i="1" s="1"/>
  <c r="D19" i="1"/>
  <c r="R19" i="1"/>
  <c r="K18" i="1"/>
  <c r="M18" i="1" s="1"/>
  <c r="H18" i="1"/>
  <c r="G18" i="1"/>
  <c r="I18" i="1" s="1"/>
  <c r="D18" i="1"/>
  <c r="R17" i="1"/>
  <c r="K17" i="1"/>
  <c r="M17" i="1" s="1"/>
  <c r="H17" i="1"/>
  <c r="G17" i="1"/>
  <c r="I17" i="1" s="1"/>
  <c r="D17" i="1"/>
  <c r="R16" i="1"/>
  <c r="K16" i="1"/>
  <c r="M16" i="1" s="1"/>
  <c r="I16" i="1"/>
  <c r="H16" i="1"/>
  <c r="G16" i="1"/>
  <c r="D16" i="1"/>
  <c r="K15" i="1"/>
  <c r="M15" i="1" s="1"/>
  <c r="H15" i="1"/>
  <c r="G15" i="1"/>
  <c r="I15" i="1" s="1"/>
  <c r="D15" i="1"/>
  <c r="K14" i="1"/>
  <c r="M14" i="1" s="1"/>
  <c r="I14" i="1"/>
  <c r="H14" i="1"/>
  <c r="G14" i="1"/>
  <c r="D14" i="1"/>
  <c r="K13" i="1"/>
  <c r="M13" i="1" s="1"/>
  <c r="H13" i="1"/>
  <c r="G13" i="1"/>
  <c r="I13" i="1" s="1"/>
  <c r="D13" i="1"/>
  <c r="K12" i="1"/>
  <c r="M12" i="1" s="1"/>
  <c r="H12" i="1"/>
  <c r="G12" i="1"/>
  <c r="I12" i="1" s="1"/>
  <c r="D12" i="1"/>
  <c r="K11" i="1"/>
  <c r="M11" i="1" s="1"/>
  <c r="H11" i="1"/>
  <c r="G11" i="1"/>
  <c r="I11" i="1" s="1"/>
  <c r="D11" i="1"/>
  <c r="R10" i="1"/>
  <c r="K10" i="1"/>
  <c r="G10" i="1"/>
  <c r="D10" i="1"/>
  <c r="R9" i="1"/>
  <c r="D22" i="2" l="1"/>
  <c r="D22" i="1"/>
  <c r="G22" i="1"/>
  <c r="H22" i="2"/>
  <c r="K22" i="1"/>
  <c r="H22" i="1"/>
  <c r="K10" i="2"/>
  <c r="I22" i="2"/>
  <c r="G22" i="2"/>
  <c r="I10" i="1"/>
  <c r="I22" i="1" s="1"/>
  <c r="M10" i="1"/>
  <c r="M22" i="1" s="1"/>
  <c r="K22" i="2" l="1"/>
  <c r="M10" i="2"/>
  <c r="M22" i="2" s="1"/>
</calcChain>
</file>

<file path=xl/sharedStrings.xml><?xml version="1.0" encoding="utf-8"?>
<sst xmlns="http://schemas.openxmlformats.org/spreadsheetml/2006/main" count="167" uniqueCount="82">
  <si>
    <t>補助金所要額精算書</t>
    <rPh sb="0" eb="3">
      <t>ホジョキン</t>
    </rPh>
    <rPh sb="3" eb="6">
      <t>ショヨウガク</t>
    </rPh>
    <rPh sb="6" eb="9">
      <t>セイサンショ</t>
    </rPh>
    <phoneticPr fontId="3"/>
  </si>
  <si>
    <t>区分</t>
    <rPh sb="0" eb="2">
      <t>クブン</t>
    </rPh>
    <phoneticPr fontId="3"/>
  </si>
  <si>
    <t>総事業費</t>
    <rPh sb="0" eb="1">
      <t>ソウ</t>
    </rPh>
    <rPh sb="1" eb="4">
      <t>ジギョウヒ</t>
    </rPh>
    <phoneticPr fontId="3"/>
  </si>
  <si>
    <t>寄付金その他の収入額</t>
    <rPh sb="0" eb="3">
      <t>キフキン</t>
    </rPh>
    <rPh sb="5" eb="6">
      <t>タ</t>
    </rPh>
    <rPh sb="7" eb="9">
      <t>シュウニュウ</t>
    </rPh>
    <rPh sb="9" eb="10">
      <t>ガク</t>
    </rPh>
    <phoneticPr fontId="3"/>
  </si>
  <si>
    <t>補助基準額</t>
    <rPh sb="0" eb="2">
      <t>ホジョ</t>
    </rPh>
    <rPh sb="2" eb="5">
      <t>キジュンガク</t>
    </rPh>
    <phoneticPr fontId="3"/>
  </si>
  <si>
    <t>選定額</t>
    <rPh sb="0" eb="2">
      <t>センテイ</t>
    </rPh>
    <rPh sb="2" eb="3">
      <t>ガク</t>
    </rPh>
    <phoneticPr fontId="3"/>
  </si>
  <si>
    <t>補助率</t>
    <rPh sb="0" eb="3">
      <t>ホジョリツ</t>
    </rPh>
    <phoneticPr fontId="3"/>
  </si>
  <si>
    <t>差引額
(A)-(B)</t>
    <rPh sb="0" eb="3">
      <t>サシヒキガク</t>
    </rPh>
    <phoneticPr fontId="3"/>
  </si>
  <si>
    <t>（C）</t>
    <phoneticPr fontId="3"/>
  </si>
  <si>
    <t>（B)</t>
    <phoneticPr fontId="3"/>
  </si>
  <si>
    <t>（A)</t>
    <phoneticPr fontId="3"/>
  </si>
  <si>
    <t>（D)</t>
    <phoneticPr fontId="3"/>
  </si>
  <si>
    <t>（E)</t>
    <phoneticPr fontId="3"/>
  </si>
  <si>
    <t>（F)</t>
    <phoneticPr fontId="3"/>
  </si>
  <si>
    <t>（G)</t>
    <phoneticPr fontId="3"/>
  </si>
  <si>
    <t>（H)</t>
    <phoneticPr fontId="3"/>
  </si>
  <si>
    <t>　　  ２　(E)「補助基準額」は、別表１の「２　基準額」欄の記載に基づく額を記載する。</t>
    <phoneticPr fontId="3"/>
  </si>
  <si>
    <t xml:space="preserve">      ３　(F)「選定額」欄は、(C)、(D)、(E)を比較し、最も少ない額を記載する。</t>
    <phoneticPr fontId="3"/>
  </si>
  <si>
    <t>対象経費の
支出額</t>
    <rPh sb="0" eb="2">
      <t>タイショウ</t>
    </rPh>
    <rPh sb="2" eb="4">
      <t>ケイヒ</t>
    </rPh>
    <rPh sb="6" eb="8">
      <t>シシュツ</t>
    </rPh>
    <rPh sb="8" eb="9">
      <t>ガク</t>
    </rPh>
    <phoneticPr fontId="3"/>
  </si>
  <si>
    <t>県補助
交付決定額</t>
    <rPh sb="0" eb="1">
      <t>ケン</t>
    </rPh>
    <rPh sb="1" eb="3">
      <t>ホジョ</t>
    </rPh>
    <rPh sb="4" eb="6">
      <t>コウフ</t>
    </rPh>
    <rPh sb="6" eb="9">
      <t>ケッテイガク</t>
    </rPh>
    <phoneticPr fontId="3"/>
  </si>
  <si>
    <t>（Ｉ）</t>
    <phoneticPr fontId="3"/>
  </si>
  <si>
    <t>県補助
受入済額</t>
    <rPh sb="0" eb="1">
      <t>ケン</t>
    </rPh>
    <rPh sb="1" eb="3">
      <t>ホジョ</t>
    </rPh>
    <rPh sb="4" eb="6">
      <t>ウケイ</t>
    </rPh>
    <rPh sb="6" eb="7">
      <t>ズミ</t>
    </rPh>
    <rPh sb="7" eb="8">
      <t>ガク</t>
    </rPh>
    <phoneticPr fontId="3"/>
  </si>
  <si>
    <t>（Ｊ）</t>
    <phoneticPr fontId="3"/>
  </si>
  <si>
    <t>（Ｋ）</t>
    <phoneticPr fontId="3"/>
  </si>
  <si>
    <t>（Ｍ）</t>
    <phoneticPr fontId="3"/>
  </si>
  <si>
    <t>県補助
選定額</t>
    <rPh sb="0" eb="1">
      <t>ケン</t>
    </rPh>
    <rPh sb="1" eb="3">
      <t>ホジョ</t>
    </rPh>
    <rPh sb="4" eb="6">
      <t>センテイ</t>
    </rPh>
    <rPh sb="6" eb="7">
      <t>ガク</t>
    </rPh>
    <phoneticPr fontId="3"/>
  </si>
  <si>
    <t xml:space="preserve">      ４　(H)「県補助所要額」欄は、算出された額に1,000円未満の端数が生じた場合には、これを切り捨てるものとする。</t>
    <phoneticPr fontId="3"/>
  </si>
  <si>
    <t>円</t>
    <rPh sb="0" eb="1">
      <t>エン</t>
    </rPh>
    <phoneticPr fontId="3"/>
  </si>
  <si>
    <r>
      <rPr>
        <sz val="9"/>
        <rFont val="ＭＳ 明朝"/>
        <family val="1"/>
        <charset val="128"/>
      </rPr>
      <t>県補助所要額</t>
    </r>
    <r>
      <rPr>
        <sz val="10"/>
        <rFont val="ＭＳ 明朝"/>
        <family val="1"/>
        <charset val="128"/>
      </rPr>
      <t xml:space="preserve">
（F)×（G)</t>
    </r>
    <rPh sb="0" eb="1">
      <t>ケン</t>
    </rPh>
    <rPh sb="1" eb="3">
      <t>ホジョ</t>
    </rPh>
    <rPh sb="3" eb="5">
      <t>ショヨウ</t>
    </rPh>
    <rPh sb="5" eb="6">
      <t>ガク</t>
    </rPh>
    <phoneticPr fontId="3"/>
  </si>
  <si>
    <t>　　  ５　(J)「県補助選定額」欄は、(H)、(I)を比較し、最も少ない額を記載する。</t>
    <rPh sb="10" eb="11">
      <t>ケン</t>
    </rPh>
    <rPh sb="11" eb="13">
      <t>ホジョ</t>
    </rPh>
    <rPh sb="13" eb="15">
      <t>センテイ</t>
    </rPh>
    <rPh sb="15" eb="16">
      <t>ガク</t>
    </rPh>
    <rPh sb="17" eb="18">
      <t>ラン</t>
    </rPh>
    <rPh sb="28" eb="30">
      <t>ヒカク</t>
    </rPh>
    <rPh sb="32" eb="33">
      <t>モット</t>
    </rPh>
    <rPh sb="34" eb="35">
      <t>スク</t>
    </rPh>
    <rPh sb="37" eb="38">
      <t>ガク</t>
    </rPh>
    <rPh sb="39" eb="41">
      <t>キサイ</t>
    </rPh>
    <phoneticPr fontId="3"/>
  </si>
  <si>
    <r>
      <t xml:space="preserve">差引
補助金所要額
</t>
    </r>
    <r>
      <rPr>
        <sz val="8"/>
        <rFont val="ＭＳ 明朝"/>
        <family val="1"/>
        <charset val="128"/>
      </rPr>
      <t>（Ｊ）－（Ｋ）</t>
    </r>
    <rPh sb="0" eb="1">
      <t>サ</t>
    </rPh>
    <rPh sb="1" eb="2">
      <t>ヒ</t>
    </rPh>
    <rPh sb="3" eb="6">
      <t>ホジョキン</t>
    </rPh>
    <rPh sb="6" eb="9">
      <t>ショヨウガク</t>
    </rPh>
    <phoneticPr fontId="3"/>
  </si>
  <si>
    <t>10/10</t>
    <phoneticPr fontId="3"/>
  </si>
  <si>
    <t>基金事業者名：</t>
    <rPh sb="0" eb="2">
      <t>キキン</t>
    </rPh>
    <rPh sb="2" eb="5">
      <t>ジギョウシャ</t>
    </rPh>
    <rPh sb="5" eb="6">
      <t>メイ</t>
    </rPh>
    <phoneticPr fontId="3"/>
  </si>
  <si>
    <t>3/4</t>
    <phoneticPr fontId="3"/>
  </si>
  <si>
    <t>計</t>
    <rPh sb="0" eb="1">
      <t>ケイ</t>
    </rPh>
    <phoneticPr fontId="3"/>
  </si>
  <si>
    <t>3/4</t>
    <phoneticPr fontId="3"/>
  </si>
  <si>
    <t>介護人材参入促進事業（進路選択学生等支援事業）</t>
    <rPh sb="0" eb="2">
      <t>カイゴ</t>
    </rPh>
    <rPh sb="2" eb="4">
      <t>ジンザイ</t>
    </rPh>
    <rPh sb="4" eb="6">
      <t>サンニュウ</t>
    </rPh>
    <rPh sb="6" eb="8">
      <t>ソクシン</t>
    </rPh>
    <rPh sb="8" eb="10">
      <t>ジギョウ</t>
    </rPh>
    <rPh sb="11" eb="13">
      <t>シンロ</t>
    </rPh>
    <rPh sb="13" eb="15">
      <t>センタク</t>
    </rPh>
    <rPh sb="15" eb="17">
      <t>ガクセイ</t>
    </rPh>
    <rPh sb="17" eb="18">
      <t>トウ</t>
    </rPh>
    <rPh sb="18" eb="20">
      <t>シエン</t>
    </rPh>
    <rPh sb="20" eb="22">
      <t>ジギョウ</t>
    </rPh>
    <phoneticPr fontId="2"/>
  </si>
  <si>
    <t>介護人材参入促進事業（介護への理解促進事業）</t>
    <rPh sb="0" eb="2">
      <t>カイゴ</t>
    </rPh>
    <rPh sb="2" eb="4">
      <t>ジンザイ</t>
    </rPh>
    <rPh sb="4" eb="6">
      <t>サンニュウ</t>
    </rPh>
    <rPh sb="6" eb="8">
      <t>ソクシン</t>
    </rPh>
    <rPh sb="8" eb="10">
      <t>ジギョウ</t>
    </rPh>
    <rPh sb="11" eb="13">
      <t>カイゴ</t>
    </rPh>
    <rPh sb="15" eb="17">
      <t>リカイ</t>
    </rPh>
    <rPh sb="17" eb="19">
      <t>ソクシン</t>
    </rPh>
    <rPh sb="19" eb="21">
      <t>ジギョウ</t>
    </rPh>
    <phoneticPr fontId="2"/>
  </si>
  <si>
    <t>介護未経験者等講習支援事業</t>
    <rPh sb="0" eb="2">
      <t>カイゴ</t>
    </rPh>
    <rPh sb="2" eb="6">
      <t>ミケイケンシャ</t>
    </rPh>
    <rPh sb="6" eb="7">
      <t>トウ</t>
    </rPh>
    <rPh sb="7" eb="9">
      <t>コウシュウ</t>
    </rPh>
    <rPh sb="9" eb="11">
      <t>シエン</t>
    </rPh>
    <rPh sb="11" eb="13">
      <t>ジギョウ</t>
    </rPh>
    <phoneticPr fontId="2"/>
  </si>
  <si>
    <t>学生等就職支援事業</t>
    <rPh sb="0" eb="2">
      <t>ガクセイ</t>
    </rPh>
    <rPh sb="2" eb="3">
      <t>トウ</t>
    </rPh>
    <rPh sb="3" eb="5">
      <t>シュウショク</t>
    </rPh>
    <rPh sb="5" eb="7">
      <t>シエン</t>
    </rPh>
    <rPh sb="7" eb="9">
      <t>ジギョウ</t>
    </rPh>
    <phoneticPr fontId="2"/>
  </si>
  <si>
    <t>介護助手養成支援事業</t>
    <rPh sb="0" eb="2">
      <t>カイゴ</t>
    </rPh>
    <rPh sb="2" eb="4">
      <t>ジョシュ</t>
    </rPh>
    <rPh sb="4" eb="6">
      <t>ヨウセイ</t>
    </rPh>
    <rPh sb="6" eb="8">
      <t>シエン</t>
    </rPh>
    <rPh sb="8" eb="10">
      <t>ジギョウ</t>
    </rPh>
    <phoneticPr fontId="2"/>
  </si>
  <si>
    <t>介護実習支援事業</t>
    <rPh sb="0" eb="2">
      <t>カイゴ</t>
    </rPh>
    <rPh sb="2" eb="4">
      <t>ジッシュウ</t>
    </rPh>
    <rPh sb="4" eb="6">
      <t>シエン</t>
    </rPh>
    <rPh sb="6" eb="8">
      <t>ジギョウ</t>
    </rPh>
    <phoneticPr fontId="2"/>
  </si>
  <si>
    <t>介護支援専門員等養成事業</t>
    <rPh sb="0" eb="2">
      <t>カイゴ</t>
    </rPh>
    <rPh sb="2" eb="4">
      <t>シエン</t>
    </rPh>
    <rPh sb="4" eb="6">
      <t>センモン</t>
    </rPh>
    <rPh sb="6" eb="7">
      <t>イン</t>
    </rPh>
    <rPh sb="7" eb="8">
      <t>トウ</t>
    </rPh>
    <rPh sb="8" eb="10">
      <t>ヨウセイ</t>
    </rPh>
    <rPh sb="10" eb="12">
      <t>ジギョウ</t>
    </rPh>
    <phoneticPr fontId="2"/>
  </si>
  <si>
    <t>現任介護職員キャリアアップ支援事業（キャリアアップ研修支援事業）</t>
    <rPh sb="0" eb="2">
      <t>ゲンニン</t>
    </rPh>
    <rPh sb="2" eb="4">
      <t>カイゴ</t>
    </rPh>
    <rPh sb="4" eb="6">
      <t>ショクイン</t>
    </rPh>
    <rPh sb="13" eb="15">
      <t>シエン</t>
    </rPh>
    <rPh sb="15" eb="17">
      <t>ジギョウ</t>
    </rPh>
    <rPh sb="25" eb="27">
      <t>ケンシュウ</t>
    </rPh>
    <rPh sb="27" eb="29">
      <t>シエン</t>
    </rPh>
    <rPh sb="29" eb="31">
      <t>ジギョウ</t>
    </rPh>
    <phoneticPr fontId="2"/>
  </si>
  <si>
    <t>現任介護職員キャリアアップ支援事業（キャリア形成訪問指導事業）</t>
    <rPh sb="0" eb="2">
      <t>ゲンニン</t>
    </rPh>
    <rPh sb="2" eb="4">
      <t>カイゴ</t>
    </rPh>
    <rPh sb="4" eb="6">
      <t>ショクイン</t>
    </rPh>
    <rPh sb="13" eb="15">
      <t>シエン</t>
    </rPh>
    <rPh sb="15" eb="17">
      <t>ジギョウ</t>
    </rPh>
    <rPh sb="22" eb="24">
      <t>ケイセイ</t>
    </rPh>
    <rPh sb="24" eb="26">
      <t>ホウモン</t>
    </rPh>
    <rPh sb="26" eb="28">
      <t>シドウ</t>
    </rPh>
    <rPh sb="28" eb="30">
      <t>ジギョウ</t>
    </rPh>
    <phoneticPr fontId="2"/>
  </si>
  <si>
    <t>認知症ケア研修事業</t>
    <rPh sb="0" eb="3">
      <t>ニンチショウ</t>
    </rPh>
    <rPh sb="5" eb="7">
      <t>ケンシュウ</t>
    </rPh>
    <rPh sb="7" eb="9">
      <t>ジギョウ</t>
    </rPh>
    <phoneticPr fontId="2"/>
  </si>
  <si>
    <t>権利擁護人材育成事業</t>
    <rPh sb="0" eb="2">
      <t>ケンリ</t>
    </rPh>
    <rPh sb="2" eb="4">
      <t>ヨウゴ</t>
    </rPh>
    <rPh sb="4" eb="6">
      <t>ジンザイ</t>
    </rPh>
    <rPh sb="6" eb="8">
      <t>イクセイ</t>
    </rPh>
    <rPh sb="8" eb="10">
      <t>ジギョウ</t>
    </rPh>
    <phoneticPr fontId="2"/>
  </si>
  <si>
    <t>3/4</t>
  </si>
  <si>
    <r>
      <t>別記様式第</t>
    </r>
    <r>
      <rPr>
        <sz val="11"/>
        <rFont val="ＭＳ 明朝"/>
        <family val="1"/>
        <charset val="128"/>
      </rPr>
      <t>５</t>
    </r>
    <r>
      <rPr>
        <sz val="11"/>
        <color theme="1"/>
        <rFont val="ＭＳ 明朝"/>
        <family val="1"/>
        <charset val="128"/>
      </rPr>
      <t>号　別紙１－ア</t>
    </r>
    <rPh sb="0" eb="2">
      <t>ベッキ</t>
    </rPh>
    <rPh sb="2" eb="4">
      <t>ヨウシキ</t>
    </rPh>
    <rPh sb="4" eb="5">
      <t>ダイ</t>
    </rPh>
    <rPh sb="6" eb="7">
      <t>ゴウ</t>
    </rPh>
    <rPh sb="8" eb="10">
      <t>ベッシ</t>
    </rPh>
    <phoneticPr fontId="3"/>
  </si>
  <si>
    <t>10/10</t>
    <phoneticPr fontId="3"/>
  </si>
  <si>
    <t>別記様式第５号　別紙１－ア</t>
    <rPh sb="0" eb="2">
      <t>ベッキ</t>
    </rPh>
    <rPh sb="2" eb="4">
      <t>ヨウシキ</t>
    </rPh>
    <rPh sb="4" eb="5">
      <t>ダイ</t>
    </rPh>
    <rPh sb="6" eb="7">
      <t>ゴウ</t>
    </rPh>
    <rPh sb="8" eb="10">
      <t>ベッシ</t>
    </rPh>
    <phoneticPr fontId="3"/>
  </si>
  <si>
    <t>群馬県○○協議会</t>
    <phoneticPr fontId="3"/>
  </si>
  <si>
    <t>（A)</t>
    <phoneticPr fontId="3"/>
  </si>
  <si>
    <t>（B)</t>
    <phoneticPr fontId="3"/>
  </si>
  <si>
    <t>（C）</t>
    <phoneticPr fontId="3"/>
  </si>
  <si>
    <t>（D)</t>
    <phoneticPr fontId="3"/>
  </si>
  <si>
    <t>（E)</t>
    <phoneticPr fontId="3"/>
  </si>
  <si>
    <t>（F)</t>
    <phoneticPr fontId="3"/>
  </si>
  <si>
    <t>（G)</t>
    <phoneticPr fontId="3"/>
  </si>
  <si>
    <t>（H)</t>
    <phoneticPr fontId="3"/>
  </si>
  <si>
    <t>（Ｉ）</t>
    <phoneticPr fontId="3"/>
  </si>
  <si>
    <t>（Ｊ）</t>
    <phoneticPr fontId="3"/>
  </si>
  <si>
    <t>（Ｋ）</t>
    <phoneticPr fontId="3"/>
  </si>
  <si>
    <t>（Ｍ）</t>
    <phoneticPr fontId="3"/>
  </si>
  <si>
    <t>　　  ２　(E)「補助基準額」は、別表１の「２　基準額」欄の記載に基づく額を記載する。</t>
    <phoneticPr fontId="3"/>
  </si>
  <si>
    <t xml:space="preserve">      ３　(F)「選定額」欄は、(C)、(D)、(E)を比較し、最も少ない額を記載する。</t>
    <phoneticPr fontId="3"/>
  </si>
  <si>
    <t xml:space="preserve">      ４　(H)「県補助所要額」欄は、算出された額に1,000円未満の端数が生じた場合には、これを切り捨てるものとする。</t>
    <phoneticPr fontId="3"/>
  </si>
  <si>
    <r>
      <t>（注）１ 「区分」欄には、基金</t>
    </r>
    <r>
      <rPr>
        <sz val="11"/>
        <color theme="1"/>
        <rFont val="ＭＳ 明朝"/>
        <family val="1"/>
        <charset val="128"/>
      </rPr>
      <t>事業の区分</t>
    </r>
    <r>
      <rPr>
        <sz val="11"/>
        <rFont val="ＭＳ 明朝"/>
        <family val="1"/>
        <charset val="128"/>
      </rPr>
      <t>を記載する。</t>
    </r>
    <rPh sb="13" eb="15">
      <t>キキン</t>
    </rPh>
    <rPh sb="18" eb="20">
      <t>クブン</t>
    </rPh>
    <phoneticPr fontId="3"/>
  </si>
  <si>
    <t>（注）１ 「区分」欄には、基金事業の区分を記載する。</t>
    <rPh sb="13" eb="15">
      <t>キキン</t>
    </rPh>
    <rPh sb="18" eb="20">
      <t>クブン</t>
    </rPh>
    <phoneticPr fontId="3"/>
  </si>
  <si>
    <t xml:space="preserve">          別表１の「２　基準額」欄に「知事が必要と認めた額」と記載されている場合は、別に知事から指示があった額を記載する。</t>
    <phoneticPr fontId="3"/>
  </si>
  <si>
    <t>介護に関する入門的研修等支援事業</t>
    <rPh sb="0" eb="2">
      <t>カイゴ</t>
    </rPh>
    <rPh sb="3" eb="4">
      <t>カン</t>
    </rPh>
    <rPh sb="6" eb="8">
      <t>ニュウモン</t>
    </rPh>
    <rPh sb="8" eb="9">
      <t>テキ</t>
    </rPh>
    <rPh sb="9" eb="11">
      <t>ケンシュウ</t>
    </rPh>
    <rPh sb="11" eb="12">
      <t>トウ</t>
    </rPh>
    <rPh sb="12" eb="14">
      <t>シエン</t>
    </rPh>
    <rPh sb="14" eb="16">
      <t>ジギョウ</t>
    </rPh>
    <phoneticPr fontId="3"/>
  </si>
  <si>
    <t>代替職員の確保による研修等支援事業</t>
    <rPh sb="0" eb="2">
      <t>ダイタイ</t>
    </rPh>
    <rPh sb="2" eb="4">
      <t>ショクイン</t>
    </rPh>
    <rPh sb="5" eb="7">
      <t>カクホ</t>
    </rPh>
    <rPh sb="10" eb="13">
      <t>ケンシュウトウ</t>
    </rPh>
    <rPh sb="13" eb="15">
      <t>シエン</t>
    </rPh>
    <rPh sb="15" eb="17">
      <t>ジギョウ</t>
    </rPh>
    <phoneticPr fontId="2"/>
  </si>
  <si>
    <t>認知症地域支援推進員等研修事業</t>
    <phoneticPr fontId="3"/>
  </si>
  <si>
    <t>介護サービス相談員養成研修事業</t>
    <phoneticPr fontId="3"/>
  </si>
  <si>
    <t>　　　　　別表１の「２　基準額」欄に「知事が必要と認めた額」と記載されている場合は、別に知事から指示があった額を記載する。</t>
    <phoneticPr fontId="3"/>
  </si>
  <si>
    <t>介護予防の推進のための指導者育成事業</t>
    <rPh sb="0" eb="2">
      <t>カイゴ</t>
    </rPh>
    <rPh sb="2" eb="4">
      <t>ヨボウ</t>
    </rPh>
    <rPh sb="5" eb="7">
      <t>スイシン</t>
    </rPh>
    <rPh sb="11" eb="14">
      <t>シドウシャ</t>
    </rPh>
    <rPh sb="14" eb="16">
      <t>イクセイ</t>
    </rPh>
    <rPh sb="16" eb="18">
      <t>ジギョウ</t>
    </rPh>
    <phoneticPr fontId="2"/>
  </si>
  <si>
    <t>外国人介護人材受入施設等環境整備事業</t>
    <rPh sb="0" eb="18">
      <t>ガイコクジンカイゴジンザイウケイレシセツトウカンキョウセイビジギョウ</t>
    </rPh>
    <phoneticPr fontId="3"/>
  </si>
  <si>
    <t>2/3</t>
    <phoneticPr fontId="3"/>
  </si>
  <si>
    <t>備考</t>
    <rPh sb="0" eb="2">
      <t>ビコウ</t>
    </rPh>
    <phoneticPr fontId="3"/>
  </si>
  <si>
    <t>基金事業者名:</t>
    <rPh sb="0" eb="2">
      <t>キキン</t>
    </rPh>
    <rPh sb="2" eb="6">
      <t>ジギョウシャメイ</t>
    </rPh>
    <phoneticPr fontId="3"/>
  </si>
  <si>
    <t>10/10</t>
    <phoneticPr fontId="3"/>
  </si>
  <si>
    <t>備考</t>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</si>
</sst>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_);[Red]\(#,##0\)"/>
  </numFmts>
  <fonts count="19"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name val="ＭＳ 明朝"/>
      <family val="1"/>
      <charset val="128"/>
    </font>
    <font>
      <sz val="11"/>
      <name val="ＭＳ Ｐゴシック"/>
      <family val="2"/>
      <charset val="128"/>
      <scheme val="minor"/>
    </font>
    <font>
      <sz val="18"/>
      <name val="ＭＳ 明朝"/>
      <family val="1"/>
      <charset val="128"/>
    </font>
    <font>
      <sz val="9"/>
      <name val="ＭＳ 明朝"/>
      <family val="1"/>
      <charset val="128"/>
    </font>
    <font>
      <sz val="10"/>
      <name val="ＭＳ 明朝"/>
      <family val="1"/>
      <charset val="128"/>
    </font>
    <font>
      <sz val="8.5"/>
      <name val="ＭＳ 明朝"/>
      <family val="1"/>
      <charset val="128"/>
    </font>
    <font>
      <sz val="8"/>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2"/>
      <charset val="128"/>
      <scheme val="minor"/>
    </font>
    <font>
      <sz val="11"/>
      <color rgb="FFFF0000"/>
      <name val="ＭＳ Ｐゴシック"/>
      <family val="3"/>
      <charset val="128"/>
      <scheme val="minor"/>
    </font>
    <font>
      <sz val="9"/>
      <color rgb="FFFF0000"/>
      <name val="HG丸ｺﾞｼｯｸM-PRO"/>
      <family val="3"/>
      <charset val="128"/>
    </font>
    <font>
      <sz val="11"/>
      <color rgb="FFFF0000"/>
      <name val="HG丸ｺﾞｼｯｸM-PRO"/>
      <family val="3"/>
      <charset val="128"/>
    </font>
    <font>
      <u/>
      <sz val="9"/>
      <name val="ＭＳ 明朝"/>
      <family val="1"/>
      <charset val="128"/>
    </font>
  </fonts>
  <fills count="4">
    <fill>
      <patternFill patternType="none"/>
    </fill>
    <fill>
      <patternFill patternType="gray125"/>
    </fill>
    <fill>
      <patternFill patternType="solid">
        <fgColor theme="5" tint="0.59999389629810485"/>
        <bgColor indexed="64"/>
      </patternFill>
    </fill>
    <fill>
      <patternFill patternType="solid">
        <fgColor rgb="FFF8CBAD"/>
        <bgColor indexed="64"/>
      </patternFill>
    </fill>
  </fills>
  <borders count="12">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6">
    <xf numFmtId="0" fontId="0" fillId="0" borderId="0" xfId="0">
      <alignment vertical="center"/>
    </xf>
    <xf numFmtId="0" fontId="5" fillId="0" borderId="5" xfId="0" applyNumberFormat="1" applyFont="1" applyFill="1" applyBorder="1" applyAlignment="1">
      <alignment horizontal="right" vertical="center"/>
    </xf>
    <xf numFmtId="0" fontId="5" fillId="0" borderId="5" xfId="0" applyFont="1" applyFill="1" applyBorder="1" applyAlignment="1">
      <alignment horizontal="right" vertical="center"/>
    </xf>
    <xf numFmtId="9" fontId="12" fillId="0" borderId="0" xfId="1" applyFont="1" applyFill="1" applyBorder="1">
      <alignment vertical="center"/>
    </xf>
    <xf numFmtId="0" fontId="5" fillId="0" borderId="0" xfId="0" applyFont="1" applyFill="1">
      <alignment vertical="center"/>
    </xf>
    <xf numFmtId="0" fontId="6" fillId="0" borderId="0" xfId="0" applyFont="1" applyFill="1">
      <alignment vertical="center"/>
    </xf>
    <xf numFmtId="0" fontId="0" fillId="0" borderId="0" xfId="0" applyFont="1" applyFill="1">
      <alignment vertical="center"/>
    </xf>
    <xf numFmtId="0" fontId="0" fillId="0" borderId="0" xfId="0" applyFill="1">
      <alignment vertical="center"/>
    </xf>
    <xf numFmtId="0" fontId="8" fillId="0" borderId="3" xfId="0" applyFont="1" applyFill="1" applyBorder="1">
      <alignment vertical="center"/>
    </xf>
    <xf numFmtId="0" fontId="5" fillId="0" borderId="3" xfId="0" applyFont="1" applyFill="1" applyBorder="1">
      <alignment vertical="center"/>
    </xf>
    <xf numFmtId="0" fontId="5" fillId="0" borderId="0" xfId="0" applyFont="1" applyFill="1" applyBorder="1">
      <alignment vertical="center"/>
    </xf>
    <xf numFmtId="0" fontId="6" fillId="0" borderId="0" xfId="0" applyFont="1" applyFill="1" applyBorder="1">
      <alignment vertical="center"/>
    </xf>
    <xf numFmtId="9" fontId="0" fillId="0" borderId="0" xfId="1" applyFont="1" applyFill="1" applyBorder="1">
      <alignment vertical="center"/>
    </xf>
    <xf numFmtId="0" fontId="4" fillId="0" borderId="0" xfId="0" applyFont="1" applyFill="1">
      <alignment vertical="center"/>
    </xf>
    <xf numFmtId="0" fontId="5" fillId="0" borderId="5" xfId="0" applyFont="1" applyFill="1" applyBorder="1">
      <alignment vertical="center"/>
    </xf>
    <xf numFmtId="0" fontId="5" fillId="0" borderId="4" xfId="0" applyFont="1" applyFill="1" applyBorder="1" applyAlignment="1">
      <alignment horizontal="right" vertical="center"/>
    </xf>
    <xf numFmtId="0" fontId="5" fillId="0" borderId="6" xfId="0" applyFont="1" applyFill="1" applyBorder="1">
      <alignment vertical="center"/>
    </xf>
    <xf numFmtId="0" fontId="5" fillId="0" borderId="6" xfId="0" applyFont="1" applyFill="1" applyBorder="1" applyAlignment="1">
      <alignment horizontal="right" vertical="center"/>
    </xf>
    <xf numFmtId="0" fontId="5" fillId="0" borderId="7" xfId="0" applyFont="1" applyFill="1" applyBorder="1" applyAlignment="1">
      <alignment horizontal="right" vertical="center"/>
    </xf>
    <xf numFmtId="177" fontId="5" fillId="0" borderId="6" xfId="0" applyNumberFormat="1" applyFont="1" applyFill="1" applyBorder="1">
      <alignment vertical="center"/>
    </xf>
    <xf numFmtId="177" fontId="5" fillId="0" borderId="6" xfId="1" applyNumberFormat="1" applyFont="1" applyFill="1" applyBorder="1" applyAlignment="1" applyProtection="1">
      <alignment horizontal="center" vertical="center"/>
    </xf>
    <xf numFmtId="177" fontId="5" fillId="0" borderId="2" xfId="0" applyNumberFormat="1" applyFont="1" applyFill="1" applyBorder="1" applyProtection="1">
      <alignment vertical="center"/>
    </xf>
    <xf numFmtId="177" fontId="6" fillId="0" borderId="6" xfId="0" applyNumberFormat="1" applyFont="1" applyFill="1" applyBorder="1">
      <alignment vertical="center"/>
    </xf>
    <xf numFmtId="177" fontId="5" fillId="0" borderId="5" xfId="0" applyNumberFormat="1" applyFont="1" applyFill="1" applyBorder="1" applyProtection="1">
      <alignment vertical="center"/>
      <protection locked="0"/>
    </xf>
    <xf numFmtId="177" fontId="5" fillId="0" borderId="5" xfId="0" applyNumberFormat="1" applyFont="1" applyFill="1" applyBorder="1">
      <alignment vertical="center"/>
    </xf>
    <xf numFmtId="177" fontId="5" fillId="0" borderId="5" xfId="1" applyNumberFormat="1" applyFont="1" applyFill="1" applyBorder="1" applyAlignment="1" applyProtection="1">
      <alignment horizontal="center" vertical="center"/>
    </xf>
    <xf numFmtId="177" fontId="5" fillId="0" borderId="4" xfId="0" applyNumberFormat="1" applyFont="1" applyFill="1" applyBorder="1" applyProtection="1">
      <alignment vertical="center"/>
    </xf>
    <xf numFmtId="177" fontId="6" fillId="0" borderId="5" xfId="0" applyNumberFormat="1"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5" fillId="2" borderId="6" xfId="0" applyFont="1" applyFill="1" applyBorder="1" applyAlignment="1" applyProtection="1">
      <alignment vertical="center" wrapText="1"/>
      <protection locked="0"/>
    </xf>
    <xf numFmtId="177" fontId="5" fillId="2" borderId="6" xfId="0" applyNumberFormat="1" applyFont="1" applyFill="1" applyBorder="1" applyProtection="1">
      <alignment vertical="center"/>
      <protection locked="0"/>
    </xf>
    <xf numFmtId="0" fontId="5" fillId="2" borderId="5" xfId="0" applyFont="1" applyFill="1" applyBorder="1" applyAlignment="1" applyProtection="1">
      <alignment vertical="center" wrapText="1"/>
      <protection locked="0"/>
    </xf>
    <xf numFmtId="177" fontId="5" fillId="2" borderId="5" xfId="0" applyNumberFormat="1" applyFont="1" applyFill="1" applyBorder="1" applyProtection="1">
      <alignment vertical="center"/>
      <protection locked="0"/>
    </xf>
    <xf numFmtId="177" fontId="5" fillId="2" borderId="2" xfId="0" applyNumberFormat="1" applyFont="1" applyFill="1" applyBorder="1" applyProtection="1">
      <alignment vertical="center"/>
      <protection locked="0"/>
    </xf>
    <xf numFmtId="177" fontId="5" fillId="2" borderId="4" xfId="0" applyNumberFormat="1" applyFont="1" applyFill="1" applyBorder="1" applyProtection="1">
      <alignment vertical="center"/>
      <protection locked="0"/>
    </xf>
    <xf numFmtId="0" fontId="13" fillId="0" borderId="0" xfId="0" applyFont="1" applyFill="1">
      <alignment vertical="center"/>
    </xf>
    <xf numFmtId="0" fontId="13" fillId="0" borderId="5" xfId="0" applyFont="1" applyFill="1" applyBorder="1" applyAlignment="1" applyProtection="1">
      <alignment horizontal="center" vertical="center" wrapText="1"/>
      <protection locked="0"/>
    </xf>
    <xf numFmtId="0" fontId="14" fillId="0" borderId="0" xfId="0" applyFont="1" applyFill="1">
      <alignment vertical="center"/>
    </xf>
    <xf numFmtId="0" fontId="14" fillId="0" borderId="0" xfId="0" applyFont="1" applyFill="1" applyBorder="1">
      <alignment vertical="center"/>
    </xf>
    <xf numFmtId="0" fontId="15" fillId="0" borderId="0" xfId="0" applyFont="1" applyFill="1" applyBorder="1">
      <alignment vertical="center"/>
    </xf>
    <xf numFmtId="0" fontId="15" fillId="0" borderId="0" xfId="0" applyFont="1" applyFill="1">
      <alignment vertical="center"/>
    </xf>
    <xf numFmtId="9" fontId="15" fillId="0" borderId="0" xfId="1" quotePrefix="1" applyFont="1" applyFill="1" applyBorder="1">
      <alignment vertical="center"/>
    </xf>
    <xf numFmtId="176" fontId="14" fillId="0" borderId="0" xfId="0" applyNumberFormat="1" applyFont="1" applyFill="1">
      <alignment vertical="center"/>
    </xf>
    <xf numFmtId="176" fontId="15" fillId="0" borderId="0" xfId="0" applyNumberFormat="1" applyFont="1" applyFill="1">
      <alignment vertical="center"/>
    </xf>
    <xf numFmtId="0" fontId="17" fillId="0" borderId="6" xfId="0" applyFont="1" applyFill="1" applyBorder="1" applyAlignment="1" applyProtection="1">
      <alignment vertical="center" wrapText="1"/>
    </xf>
    <xf numFmtId="177" fontId="17" fillId="0" borderId="6" xfId="0" applyNumberFormat="1" applyFont="1" applyFill="1" applyBorder="1" applyProtection="1">
      <alignment vertical="center"/>
    </xf>
    <xf numFmtId="177" fontId="17" fillId="0" borderId="2" xfId="0" applyNumberFormat="1" applyFont="1" applyFill="1" applyBorder="1" applyProtection="1">
      <alignment vertical="center"/>
    </xf>
    <xf numFmtId="0" fontId="5" fillId="0" borderId="6" xfId="0" applyFont="1" applyFill="1" applyBorder="1" applyAlignment="1" applyProtection="1">
      <alignment vertical="center" wrapText="1"/>
    </xf>
    <xf numFmtId="177" fontId="5" fillId="0" borderId="6" xfId="0" applyNumberFormat="1" applyFont="1" applyFill="1" applyBorder="1" applyProtection="1">
      <alignment vertical="center"/>
    </xf>
    <xf numFmtId="0" fontId="5" fillId="0" borderId="5" xfId="0" applyFont="1" applyFill="1" applyBorder="1" applyAlignment="1" applyProtection="1">
      <alignment vertical="center" wrapText="1"/>
    </xf>
    <xf numFmtId="177" fontId="5" fillId="0" borderId="5" xfId="0" applyNumberFormat="1" applyFont="1" applyFill="1" applyBorder="1" applyProtection="1">
      <alignment vertical="center"/>
    </xf>
    <xf numFmtId="0" fontId="7" fillId="0" borderId="0" xfId="0" applyFont="1" applyFill="1" applyAlignment="1">
      <alignment horizontal="center" vertical="center"/>
    </xf>
    <xf numFmtId="0" fontId="8" fillId="2" borderId="3" xfId="0" applyFont="1" applyFill="1" applyBorder="1" applyAlignment="1" applyProtection="1">
      <alignment horizontal="left" vertical="center" wrapText="1"/>
      <protection locked="0"/>
    </xf>
    <xf numFmtId="2" fontId="14" fillId="0" borderId="0" xfId="0" applyNumberFormat="1" applyFont="1" applyFill="1">
      <alignment vertical="center"/>
    </xf>
    <xf numFmtId="0" fontId="8" fillId="2" borderId="3" xfId="0" applyFont="1" applyFill="1" applyBorder="1" applyAlignment="1" applyProtection="1">
      <alignment vertical="center" wrapText="1"/>
      <protection locked="0"/>
    </xf>
    <xf numFmtId="0" fontId="18" fillId="0" borderId="0" xfId="0" applyFont="1" applyFill="1" applyBorder="1">
      <alignment vertical="center"/>
    </xf>
    <xf numFmtId="0" fontId="18" fillId="0" borderId="0" xfId="0" applyFont="1" applyFill="1" applyBorder="1" applyAlignment="1" applyProtection="1">
      <alignment vertical="center" wrapText="1"/>
      <protection locked="0"/>
    </xf>
    <xf numFmtId="0" fontId="8" fillId="0" borderId="3" xfId="0" applyFont="1" applyFill="1" applyBorder="1" applyAlignment="1" applyProtection="1">
      <alignment vertical="center"/>
      <protection locked="0"/>
    </xf>
    <xf numFmtId="0" fontId="5" fillId="0" borderId="10" xfId="0" applyFont="1" applyFill="1" applyBorder="1" applyAlignment="1">
      <alignment horizontal="right" vertical="center"/>
    </xf>
    <xf numFmtId="0" fontId="5" fillId="0" borderId="8" xfId="0" applyFont="1" applyFill="1" applyBorder="1" applyAlignment="1">
      <alignment horizontal="right" vertical="center"/>
    </xf>
    <xf numFmtId="177" fontId="6" fillId="0" borderId="9" xfId="0" applyNumberFormat="1" applyFont="1" applyFill="1" applyBorder="1">
      <alignment vertical="center"/>
    </xf>
    <xf numFmtId="177" fontId="6" fillId="0" borderId="10" xfId="0" applyNumberFormat="1" applyFont="1" applyFill="1" applyBorder="1">
      <alignment vertical="center"/>
    </xf>
    <xf numFmtId="177" fontId="5" fillId="0" borderId="10" xfId="0" applyNumberFormat="1" applyFont="1" applyFill="1" applyBorder="1" applyProtection="1">
      <alignment vertical="center"/>
      <protection locked="0"/>
    </xf>
    <xf numFmtId="9" fontId="0" fillId="0" borderId="7" xfId="1" applyFont="1" applyFill="1" applyBorder="1">
      <alignment vertical="center"/>
    </xf>
    <xf numFmtId="9" fontId="0" fillId="0" borderId="6" xfId="1" applyFont="1" applyFill="1" applyBorder="1">
      <alignment vertical="center"/>
    </xf>
    <xf numFmtId="9" fontId="12" fillId="0" borderId="6" xfId="1" applyFont="1" applyFill="1" applyBorder="1">
      <alignment vertical="center"/>
    </xf>
    <xf numFmtId="0" fontId="12" fillId="0" borderId="5" xfId="0" applyFont="1" applyFill="1" applyBorder="1">
      <alignment vertical="center"/>
    </xf>
    <xf numFmtId="9" fontId="0" fillId="0" borderId="7" xfId="1" applyFont="1" applyFill="1" applyBorder="1" applyAlignment="1">
      <alignment horizontal="center" vertical="center"/>
    </xf>
    <xf numFmtId="9" fontId="0" fillId="0" borderId="5" xfId="1" applyFont="1" applyFill="1" applyBorder="1">
      <alignment vertical="center"/>
    </xf>
    <xf numFmtId="0" fontId="0" fillId="0" borderId="3" xfId="0" applyFont="1" applyFill="1" applyBorder="1">
      <alignment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7" fillId="0" borderId="0" xfId="0" applyFont="1" applyFill="1" applyAlignment="1">
      <alignment horizontal="center" vertical="center"/>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6" fillId="0" borderId="3" xfId="0" applyFont="1" applyFill="1" applyBorder="1" applyAlignment="1" applyProtection="1">
      <alignment horizontal="left"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177" fontId="6" fillId="3" borderId="6" xfId="0" applyNumberFormat="1" applyFont="1" applyFill="1" applyBorder="1">
      <alignment vertical="center"/>
    </xf>
    <xf numFmtId="177" fontId="6" fillId="3" borderId="5" xfId="0" applyNumberFormat="1" applyFont="1" applyFill="1" applyBorder="1">
      <alignment vertical="center"/>
    </xf>
    <xf numFmtId="177" fontId="5" fillId="0" borderId="11" xfId="0" applyNumberFormat="1" applyFont="1" applyFill="1" applyBorder="1" applyProtection="1">
      <alignment vertical="center"/>
      <protection locked="0"/>
    </xf>
  </cellXfs>
  <cellStyles count="2">
    <cellStyle name="パーセント" xfId="1" builtinId="5"/>
    <cellStyle name="標準" xfId="0" builtinId="0"/>
  </cellStyles>
  <dxfs count="0"/>
  <tableStyles count="0" defaultTableStyle="TableStyleMedium2" defaultPivotStyle="PivotStyleLight16"/>
  <colors>
    <mruColors>
      <color rgb="FFF8CBAD"/>
      <color rgb="FFF8BDA8"/>
      <color rgb="FFF3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414618</xdr:colOff>
      <xdr:row>0</xdr:row>
      <xdr:rowOff>112059</xdr:rowOff>
    </xdr:from>
    <xdr:to>
      <xdr:col>12</xdr:col>
      <xdr:colOff>589990</xdr:colOff>
      <xdr:row>2</xdr:row>
      <xdr:rowOff>52108</xdr:rowOff>
    </xdr:to>
    <xdr:sp macro="" textlink="">
      <xdr:nvSpPr>
        <xdr:cNvPr id="2" name="Text Box 6">
          <a:extLst>
            <a:ext uri="{FF2B5EF4-FFF2-40B4-BE49-F238E27FC236}">
              <a16:creationId xmlns:a16="http://schemas.microsoft.com/office/drawing/2014/main" id="{00000000-0008-0000-0100-000002000000}"/>
            </a:ext>
          </a:extLst>
        </xdr:cNvPr>
        <xdr:cNvSpPr txBox="1">
          <a:spLocks noChangeArrowheads="1"/>
        </xdr:cNvSpPr>
      </xdr:nvSpPr>
      <xdr:spPr bwMode="auto">
        <a:xfrm>
          <a:off x="10806393" y="112059"/>
          <a:ext cx="1032622" cy="28294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400" b="0" i="0" u="none" strike="noStrike" baseline="0">
              <a:solidFill>
                <a:srgbClr val="FF0000"/>
              </a:solidFill>
              <a:latin typeface="HGP創英角ﾎﾟｯﾌﾟ体"/>
              <a:ea typeface="HGP創英角ﾎﾟｯﾌﾟ体"/>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0"/>
  <sheetViews>
    <sheetView showGridLines="0" showZeros="0" tabSelected="1" view="pageBreakPreview" zoomScale="85" zoomScaleNormal="85" zoomScaleSheetLayoutView="85" workbookViewId="0">
      <selection activeCell="L4" sqref="L4"/>
    </sheetView>
  </sheetViews>
  <sheetFormatPr defaultColWidth="9" defaultRowHeight="13.2" x14ac:dyDescent="0.2"/>
  <cols>
    <col min="1" max="1" width="23.88671875" style="7" customWidth="1"/>
    <col min="2" max="14" width="12.44140625" style="7" customWidth="1"/>
    <col min="15" max="15" width="14.77734375" style="7" customWidth="1"/>
    <col min="16" max="17" width="14.77734375" style="41" hidden="1" customWidth="1"/>
    <col min="18" max="18" width="14.77734375" style="38" hidden="1" customWidth="1"/>
    <col min="19" max="20" width="14.77734375" style="29" customWidth="1"/>
    <col min="21" max="21" width="9" style="29"/>
    <col min="22" max="16384" width="9" style="7"/>
  </cols>
  <sheetData>
    <row r="1" spans="1:29" x14ac:dyDescent="0.2">
      <c r="A1" s="36" t="s">
        <v>48</v>
      </c>
      <c r="B1" s="4"/>
      <c r="C1" s="4"/>
      <c r="D1" s="4"/>
      <c r="E1" s="4"/>
      <c r="F1" s="4"/>
      <c r="G1" s="4"/>
      <c r="H1" s="4"/>
      <c r="I1" s="4"/>
      <c r="J1" s="4"/>
      <c r="K1" s="4"/>
      <c r="L1" s="4"/>
      <c r="M1" s="5"/>
      <c r="N1" s="5"/>
      <c r="O1" s="6"/>
      <c r="P1" s="38"/>
      <c r="Q1" s="38"/>
      <c r="S1" s="6"/>
      <c r="T1" s="6"/>
      <c r="U1" s="6"/>
      <c r="V1" s="6"/>
      <c r="W1" s="6"/>
      <c r="X1" s="6"/>
      <c r="Y1" s="6"/>
      <c r="Z1" s="6"/>
      <c r="AA1" s="6"/>
      <c r="AB1" s="6"/>
      <c r="AC1" s="6"/>
    </row>
    <row r="2" spans="1:29" ht="13.5" customHeight="1" x14ac:dyDescent="0.2">
      <c r="A2" s="73" t="s">
        <v>0</v>
      </c>
      <c r="B2" s="73"/>
      <c r="C2" s="73"/>
      <c r="D2" s="73"/>
      <c r="E2" s="73"/>
      <c r="F2" s="73"/>
      <c r="G2" s="73"/>
      <c r="H2" s="73"/>
      <c r="I2" s="73"/>
      <c r="J2" s="73"/>
      <c r="K2" s="73"/>
      <c r="L2" s="73"/>
      <c r="M2" s="73"/>
      <c r="N2" s="52"/>
      <c r="O2" s="6"/>
      <c r="P2" s="38"/>
      <c r="Q2" s="38"/>
      <c r="S2" s="6"/>
      <c r="T2" s="6"/>
      <c r="U2" s="6"/>
      <c r="V2" s="6"/>
      <c r="W2" s="6"/>
      <c r="X2" s="6"/>
      <c r="Y2" s="6"/>
      <c r="Z2" s="6"/>
      <c r="AA2" s="6"/>
      <c r="AB2" s="6"/>
      <c r="AC2" s="6"/>
    </row>
    <row r="3" spans="1:29" ht="13.5" customHeight="1" x14ac:dyDescent="0.2">
      <c r="A3" s="73"/>
      <c r="B3" s="73"/>
      <c r="C3" s="73"/>
      <c r="D3" s="73"/>
      <c r="E3" s="73"/>
      <c r="F3" s="73"/>
      <c r="G3" s="73"/>
      <c r="H3" s="73"/>
      <c r="I3" s="73"/>
      <c r="J3" s="73"/>
      <c r="K3" s="73"/>
      <c r="L3" s="73"/>
      <c r="M3" s="73"/>
      <c r="N3" s="52"/>
      <c r="O3" s="6"/>
      <c r="P3" s="38"/>
      <c r="Q3" s="38"/>
      <c r="S3" s="6"/>
      <c r="T3" s="6"/>
      <c r="U3" s="6"/>
      <c r="V3" s="6"/>
      <c r="W3" s="6"/>
      <c r="X3" s="6"/>
      <c r="Y3" s="6"/>
      <c r="Z3" s="6"/>
      <c r="AA3" s="6"/>
      <c r="AB3" s="6"/>
      <c r="AC3" s="6"/>
    </row>
    <row r="4" spans="1:29" ht="27" customHeight="1" x14ac:dyDescent="0.2">
      <c r="A4" s="4"/>
      <c r="B4" s="4"/>
      <c r="C4" s="4"/>
      <c r="D4" s="4"/>
      <c r="E4" s="4"/>
      <c r="F4" s="4"/>
      <c r="H4" s="56"/>
      <c r="I4" s="57"/>
      <c r="J4" s="57"/>
      <c r="K4" s="58" t="s">
        <v>79</v>
      </c>
      <c r="L4" s="55"/>
      <c r="M4" s="55"/>
      <c r="N4" s="53"/>
      <c r="O4" s="6"/>
      <c r="P4" s="38"/>
      <c r="Q4" s="38"/>
      <c r="S4" s="6"/>
      <c r="T4" s="6"/>
      <c r="U4" s="6"/>
      <c r="V4" s="6"/>
      <c r="W4" s="6"/>
      <c r="X4" s="6"/>
      <c r="Y4" s="6"/>
      <c r="Z4" s="6"/>
      <c r="AA4" s="6"/>
      <c r="AB4" s="6"/>
      <c r="AC4" s="6"/>
    </row>
    <row r="5" spans="1:29" x14ac:dyDescent="0.2">
      <c r="A5" s="9"/>
      <c r="B5" s="9"/>
      <c r="C5" s="9"/>
      <c r="D5" s="9"/>
      <c r="E5" s="9"/>
      <c r="F5" s="9"/>
      <c r="G5" s="9"/>
      <c r="H5" s="9"/>
      <c r="I5" s="9"/>
      <c r="J5" s="9"/>
      <c r="K5" s="10"/>
      <c r="L5" s="10"/>
      <c r="M5" s="11"/>
      <c r="N5" s="11"/>
      <c r="O5" s="12"/>
      <c r="P5" s="39" t="s">
        <v>36</v>
      </c>
      <c r="Q5" s="42" t="s">
        <v>31</v>
      </c>
      <c r="R5" s="44">
        <v>1</v>
      </c>
      <c r="S5" s="6"/>
      <c r="T5" s="6"/>
      <c r="U5" s="6"/>
      <c r="V5" s="13"/>
      <c r="W5" s="13"/>
      <c r="X5" s="6"/>
      <c r="Y5" s="6"/>
      <c r="Z5" s="6"/>
      <c r="AA5" s="6"/>
      <c r="AB5" s="6"/>
      <c r="AC5" s="6"/>
    </row>
    <row r="6" spans="1:29" ht="27" customHeight="1" x14ac:dyDescent="0.2">
      <c r="A6" s="74" t="s">
        <v>1</v>
      </c>
      <c r="B6" s="74" t="s">
        <v>2</v>
      </c>
      <c r="C6" s="74" t="s">
        <v>3</v>
      </c>
      <c r="D6" s="74" t="s">
        <v>7</v>
      </c>
      <c r="E6" s="74" t="s">
        <v>18</v>
      </c>
      <c r="F6" s="74" t="s">
        <v>4</v>
      </c>
      <c r="G6" s="74" t="s">
        <v>5</v>
      </c>
      <c r="H6" s="74" t="s">
        <v>6</v>
      </c>
      <c r="I6" s="76" t="s">
        <v>28</v>
      </c>
      <c r="J6" s="78" t="s">
        <v>19</v>
      </c>
      <c r="K6" s="74" t="s">
        <v>25</v>
      </c>
      <c r="L6" s="74" t="s">
        <v>21</v>
      </c>
      <c r="M6" s="71" t="s">
        <v>30</v>
      </c>
      <c r="N6" s="74" t="s">
        <v>78</v>
      </c>
      <c r="O6" s="12"/>
      <c r="P6" s="39" t="s">
        <v>37</v>
      </c>
      <c r="Q6" s="42" t="s">
        <v>31</v>
      </c>
      <c r="R6" s="44">
        <v>1</v>
      </c>
      <c r="S6" s="6"/>
      <c r="T6" s="6"/>
      <c r="U6" s="6"/>
      <c r="V6" s="13"/>
      <c r="W6" s="13"/>
      <c r="X6" s="6"/>
      <c r="Y6" s="6"/>
      <c r="Z6" s="6"/>
      <c r="AA6" s="6"/>
      <c r="AB6" s="6"/>
      <c r="AC6" s="6"/>
    </row>
    <row r="7" spans="1:29" x14ac:dyDescent="0.2">
      <c r="A7" s="75"/>
      <c r="B7" s="75"/>
      <c r="C7" s="75"/>
      <c r="D7" s="75"/>
      <c r="E7" s="75"/>
      <c r="F7" s="75"/>
      <c r="G7" s="75"/>
      <c r="H7" s="75"/>
      <c r="I7" s="77"/>
      <c r="J7" s="79"/>
      <c r="K7" s="75"/>
      <c r="L7" s="75"/>
      <c r="M7" s="72"/>
      <c r="N7" s="75"/>
      <c r="O7" s="12"/>
      <c r="P7" s="39" t="s">
        <v>38</v>
      </c>
      <c r="Q7" s="42" t="s">
        <v>31</v>
      </c>
      <c r="R7" s="44">
        <v>1</v>
      </c>
      <c r="S7" s="6"/>
      <c r="T7" s="6"/>
      <c r="U7" s="6"/>
      <c r="V7" s="13"/>
      <c r="W7" s="13"/>
      <c r="X7" s="6"/>
      <c r="Y7" s="6"/>
      <c r="Z7" s="6"/>
      <c r="AA7" s="6"/>
      <c r="AB7" s="6"/>
      <c r="AC7" s="6"/>
    </row>
    <row r="8" spans="1:29" x14ac:dyDescent="0.2">
      <c r="A8" s="14"/>
      <c r="B8" s="2" t="s">
        <v>10</v>
      </c>
      <c r="C8" s="2" t="s">
        <v>9</v>
      </c>
      <c r="D8" s="1" t="s">
        <v>8</v>
      </c>
      <c r="E8" s="1" t="s">
        <v>11</v>
      </c>
      <c r="F8" s="1" t="s">
        <v>12</v>
      </c>
      <c r="G8" s="1" t="s">
        <v>13</v>
      </c>
      <c r="H8" s="1" t="s">
        <v>14</v>
      </c>
      <c r="I8" s="1" t="s">
        <v>15</v>
      </c>
      <c r="J8" s="15" t="s">
        <v>20</v>
      </c>
      <c r="K8" s="15" t="s">
        <v>22</v>
      </c>
      <c r="L8" s="2" t="s">
        <v>23</v>
      </c>
      <c r="M8" s="59" t="s">
        <v>24</v>
      </c>
      <c r="N8" s="2"/>
      <c r="O8" s="12"/>
      <c r="P8" s="39" t="s">
        <v>39</v>
      </c>
      <c r="Q8" s="42" t="s">
        <v>47</v>
      </c>
      <c r="R8" s="44">
        <v>0.75</v>
      </c>
      <c r="S8" s="6"/>
      <c r="T8" s="6"/>
      <c r="U8" s="6"/>
      <c r="V8" s="13"/>
      <c r="W8" s="13"/>
      <c r="X8" s="6"/>
      <c r="Y8" s="6"/>
      <c r="Z8" s="6"/>
      <c r="AA8" s="6"/>
      <c r="AB8" s="6"/>
      <c r="AC8" s="6"/>
    </row>
    <row r="9" spans="1:29" x14ac:dyDescent="0.2">
      <c r="A9" s="16"/>
      <c r="B9" s="17" t="s">
        <v>27</v>
      </c>
      <c r="C9" s="17" t="s">
        <v>27</v>
      </c>
      <c r="D9" s="17" t="s">
        <v>27</v>
      </c>
      <c r="E9" s="17" t="s">
        <v>27</v>
      </c>
      <c r="F9" s="17" t="s">
        <v>27</v>
      </c>
      <c r="G9" s="17" t="s">
        <v>27</v>
      </c>
      <c r="H9" s="17"/>
      <c r="I9" s="17" t="s">
        <v>27</v>
      </c>
      <c r="J9" s="17" t="s">
        <v>27</v>
      </c>
      <c r="K9" s="17" t="s">
        <v>27</v>
      </c>
      <c r="L9" s="17" t="s">
        <v>27</v>
      </c>
      <c r="M9" s="60" t="s">
        <v>27</v>
      </c>
      <c r="N9" s="18"/>
      <c r="O9" s="12"/>
      <c r="P9" s="40" t="s">
        <v>40</v>
      </c>
      <c r="Q9" s="42" t="s">
        <v>35</v>
      </c>
      <c r="R9" s="44">
        <f>3/4</f>
        <v>0.75</v>
      </c>
      <c r="S9" s="6"/>
      <c r="T9" s="6"/>
      <c r="U9" s="6"/>
      <c r="V9" s="13"/>
      <c r="W9" s="13"/>
      <c r="X9" s="6"/>
      <c r="Y9" s="6"/>
      <c r="Z9" s="6"/>
      <c r="AA9" s="6"/>
      <c r="AB9" s="6"/>
      <c r="AC9" s="6"/>
    </row>
    <row r="10" spans="1:29" ht="36.6" customHeight="1" x14ac:dyDescent="0.2">
      <c r="A10" s="30"/>
      <c r="B10" s="31"/>
      <c r="C10" s="31"/>
      <c r="D10" s="19" t="str">
        <f>IF(B10=0,"",B10-C10)</f>
        <v/>
      </c>
      <c r="E10" s="31"/>
      <c r="F10" s="31"/>
      <c r="G10" s="19" t="str">
        <f>IF(B10=0,"",MIN(D10:F10))</f>
        <v/>
      </c>
      <c r="H10" s="20" t="str">
        <f t="shared" ref="H10:H21" si="0">IFERROR(VLOOKUP(A10,$P$5:$R$24,2,FALSE),"")</f>
        <v/>
      </c>
      <c r="I10" s="19" t="str">
        <f t="shared" ref="I10:I21" si="1">IFERROR(ROUNDDOWN(G10*VLOOKUP(A10,$P$5:$R$24,3,FALSE),-3),"")</f>
        <v/>
      </c>
      <c r="J10" s="34"/>
      <c r="K10" s="21" t="str">
        <f>IF(J10=0,"",MIN(I10:J10))</f>
        <v/>
      </c>
      <c r="L10" s="31"/>
      <c r="M10" s="61" t="str">
        <f t="shared" ref="M10:M21" si="2">IFERROR(K10-L10,"")</f>
        <v/>
      </c>
      <c r="N10" s="83"/>
      <c r="O10" s="12"/>
      <c r="P10" s="40" t="s">
        <v>41</v>
      </c>
      <c r="Q10" s="42" t="s">
        <v>33</v>
      </c>
      <c r="R10" s="44">
        <f>3/4</f>
        <v>0.75</v>
      </c>
      <c r="S10" s="6"/>
      <c r="T10" s="6"/>
      <c r="U10" s="6"/>
      <c r="V10" s="13"/>
      <c r="W10" s="13"/>
      <c r="X10" s="6"/>
      <c r="Y10" s="6"/>
      <c r="Z10" s="6"/>
      <c r="AA10" s="6"/>
      <c r="AB10" s="6"/>
      <c r="AC10" s="6"/>
    </row>
    <row r="11" spans="1:29" ht="36.6" customHeight="1" x14ac:dyDescent="0.2">
      <c r="A11" s="30"/>
      <c r="B11" s="31"/>
      <c r="C11" s="31"/>
      <c r="D11" s="19" t="str">
        <f t="shared" ref="D11:D21" si="3">IF(B11=0,"",B11-C11)</f>
        <v/>
      </c>
      <c r="E11" s="31"/>
      <c r="F11" s="31"/>
      <c r="G11" s="19" t="str">
        <f t="shared" ref="G11:G21" si="4">IF(B11=0,"",MIN(D11:F11))</f>
        <v/>
      </c>
      <c r="H11" s="20" t="str">
        <f t="shared" si="0"/>
        <v/>
      </c>
      <c r="I11" s="19" t="str">
        <f t="shared" si="1"/>
        <v/>
      </c>
      <c r="J11" s="34"/>
      <c r="K11" s="21" t="str">
        <f t="shared" ref="K11:K21" si="5">IF(J11=0,"",MIN(I11:J11))</f>
        <v/>
      </c>
      <c r="L11" s="31"/>
      <c r="M11" s="61" t="str">
        <f t="shared" si="2"/>
        <v/>
      </c>
      <c r="N11" s="83"/>
      <c r="O11" s="3"/>
      <c r="P11" s="40" t="s">
        <v>70</v>
      </c>
      <c r="Q11" s="42" t="s">
        <v>49</v>
      </c>
      <c r="R11" s="44">
        <v>1</v>
      </c>
      <c r="S11" s="6"/>
      <c r="T11" s="6"/>
      <c r="U11" s="6"/>
      <c r="V11" s="13"/>
      <c r="W11" s="13"/>
      <c r="X11" s="6"/>
      <c r="Y11" s="6"/>
      <c r="Z11" s="6"/>
      <c r="AA11" s="6"/>
      <c r="AB11" s="6"/>
      <c r="AC11" s="6"/>
    </row>
    <row r="12" spans="1:29" ht="36.6" customHeight="1" x14ac:dyDescent="0.2">
      <c r="A12" s="30"/>
      <c r="B12" s="31"/>
      <c r="C12" s="31"/>
      <c r="D12" s="19" t="str">
        <f t="shared" si="3"/>
        <v/>
      </c>
      <c r="E12" s="31"/>
      <c r="F12" s="31"/>
      <c r="G12" s="19" t="str">
        <f t="shared" si="4"/>
        <v/>
      </c>
      <c r="H12" s="20" t="str">
        <f t="shared" si="0"/>
        <v/>
      </c>
      <c r="I12" s="19" t="str">
        <f t="shared" si="1"/>
        <v/>
      </c>
      <c r="J12" s="34"/>
      <c r="K12" s="21" t="str">
        <f t="shared" si="5"/>
        <v/>
      </c>
      <c r="L12" s="31"/>
      <c r="M12" s="61" t="str">
        <f t="shared" si="2"/>
        <v/>
      </c>
      <c r="N12" s="83"/>
      <c r="O12" s="3"/>
      <c r="P12" s="41" t="s">
        <v>76</v>
      </c>
      <c r="Q12" s="42" t="s">
        <v>77</v>
      </c>
      <c r="R12" s="54">
        <f>2/3</f>
        <v>0.66666666666666663</v>
      </c>
      <c r="S12" s="6"/>
      <c r="T12" s="6"/>
      <c r="U12" s="6"/>
      <c r="V12" s="13"/>
      <c r="W12" s="13"/>
      <c r="X12" s="6"/>
      <c r="Y12" s="6"/>
      <c r="Z12" s="6"/>
      <c r="AA12" s="6"/>
      <c r="AB12" s="6"/>
      <c r="AC12" s="6"/>
    </row>
    <row r="13" spans="1:29" ht="36.6" customHeight="1" x14ac:dyDescent="0.2">
      <c r="A13" s="30"/>
      <c r="B13" s="31"/>
      <c r="C13" s="31"/>
      <c r="D13" s="19" t="str">
        <f t="shared" si="3"/>
        <v/>
      </c>
      <c r="E13" s="31"/>
      <c r="F13" s="31"/>
      <c r="G13" s="19" t="str">
        <f t="shared" si="4"/>
        <v/>
      </c>
      <c r="H13" s="20" t="str">
        <f t="shared" si="0"/>
        <v/>
      </c>
      <c r="I13" s="19" t="str">
        <f t="shared" si="1"/>
        <v/>
      </c>
      <c r="J13" s="34"/>
      <c r="K13" s="21" t="str">
        <f t="shared" si="5"/>
        <v/>
      </c>
      <c r="L13" s="31"/>
      <c r="M13" s="61" t="str">
        <f t="shared" si="2"/>
        <v/>
      </c>
      <c r="N13" s="83"/>
      <c r="O13" s="3"/>
      <c r="P13" s="40" t="s">
        <v>42</v>
      </c>
      <c r="Q13" s="42" t="s">
        <v>31</v>
      </c>
      <c r="R13" s="44">
        <v>1</v>
      </c>
      <c r="S13" s="6"/>
      <c r="T13" s="6"/>
      <c r="U13" s="6"/>
      <c r="V13" s="13"/>
      <c r="W13" s="13"/>
      <c r="X13" s="6"/>
      <c r="Y13" s="6"/>
      <c r="Z13" s="6"/>
      <c r="AA13" s="6"/>
      <c r="AB13" s="6"/>
      <c r="AC13" s="6"/>
    </row>
    <row r="14" spans="1:29" ht="36.6" customHeight="1" x14ac:dyDescent="0.2">
      <c r="A14" s="30"/>
      <c r="B14" s="31"/>
      <c r="C14" s="31"/>
      <c r="D14" s="19" t="str">
        <f t="shared" si="3"/>
        <v/>
      </c>
      <c r="E14" s="31"/>
      <c r="F14" s="31"/>
      <c r="G14" s="19" t="str">
        <f t="shared" si="4"/>
        <v/>
      </c>
      <c r="H14" s="20" t="str">
        <f t="shared" si="0"/>
        <v/>
      </c>
      <c r="I14" s="19" t="str">
        <f t="shared" si="1"/>
        <v/>
      </c>
      <c r="J14" s="34"/>
      <c r="K14" s="21" t="str">
        <f t="shared" si="5"/>
        <v/>
      </c>
      <c r="L14" s="31"/>
      <c r="M14" s="61" t="str">
        <f t="shared" si="2"/>
        <v/>
      </c>
      <c r="N14" s="83"/>
      <c r="O14" s="3"/>
      <c r="P14" s="40" t="s">
        <v>43</v>
      </c>
      <c r="Q14" s="42" t="s">
        <v>31</v>
      </c>
      <c r="R14" s="44">
        <v>1</v>
      </c>
      <c r="S14" s="6"/>
      <c r="T14" s="6"/>
      <c r="U14" s="6"/>
      <c r="V14" s="13"/>
      <c r="W14" s="13"/>
      <c r="X14" s="6"/>
      <c r="Y14" s="6"/>
      <c r="Z14" s="6"/>
      <c r="AA14" s="6"/>
      <c r="AB14" s="6"/>
      <c r="AC14" s="6"/>
    </row>
    <row r="15" spans="1:29" ht="36.6" customHeight="1" x14ac:dyDescent="0.2">
      <c r="A15" s="30"/>
      <c r="B15" s="31"/>
      <c r="C15" s="31"/>
      <c r="D15" s="19" t="str">
        <f t="shared" si="3"/>
        <v/>
      </c>
      <c r="E15" s="31"/>
      <c r="F15" s="31"/>
      <c r="G15" s="19" t="str">
        <f t="shared" si="4"/>
        <v/>
      </c>
      <c r="H15" s="20" t="str">
        <f t="shared" si="0"/>
        <v/>
      </c>
      <c r="I15" s="19" t="str">
        <f t="shared" si="1"/>
        <v/>
      </c>
      <c r="J15" s="34"/>
      <c r="K15" s="21" t="str">
        <f t="shared" si="5"/>
        <v/>
      </c>
      <c r="L15" s="31"/>
      <c r="M15" s="61" t="str">
        <f t="shared" si="2"/>
        <v/>
      </c>
      <c r="N15" s="83"/>
      <c r="O15" s="12"/>
      <c r="P15" s="40" t="s">
        <v>44</v>
      </c>
      <c r="Q15" s="42" t="s">
        <v>31</v>
      </c>
      <c r="R15" s="44">
        <v>1</v>
      </c>
      <c r="S15" s="6"/>
      <c r="T15" s="6"/>
      <c r="U15" s="6"/>
      <c r="V15" s="13"/>
      <c r="W15" s="13"/>
      <c r="X15" s="6"/>
      <c r="Y15" s="6"/>
      <c r="Z15" s="6"/>
      <c r="AA15" s="6"/>
      <c r="AB15" s="6"/>
      <c r="AC15" s="6"/>
    </row>
    <row r="16" spans="1:29" ht="36.6" customHeight="1" x14ac:dyDescent="0.2">
      <c r="A16" s="30"/>
      <c r="B16" s="31"/>
      <c r="C16" s="31"/>
      <c r="D16" s="19" t="str">
        <f t="shared" si="3"/>
        <v/>
      </c>
      <c r="E16" s="31"/>
      <c r="F16" s="31"/>
      <c r="G16" s="19" t="str">
        <f t="shared" si="4"/>
        <v/>
      </c>
      <c r="H16" s="20" t="str">
        <f t="shared" si="0"/>
        <v/>
      </c>
      <c r="I16" s="19" t="str">
        <f t="shared" si="1"/>
        <v/>
      </c>
      <c r="J16" s="34"/>
      <c r="K16" s="21" t="str">
        <f t="shared" si="5"/>
        <v/>
      </c>
      <c r="L16" s="31"/>
      <c r="M16" s="61" t="str">
        <f t="shared" si="2"/>
        <v/>
      </c>
      <c r="N16" s="83"/>
      <c r="O16" s="3"/>
      <c r="P16" s="40" t="s">
        <v>71</v>
      </c>
      <c r="Q16" s="42" t="s">
        <v>33</v>
      </c>
      <c r="R16" s="44">
        <f t="shared" ref="R16" si="6">3/4</f>
        <v>0.75</v>
      </c>
      <c r="S16" s="6"/>
      <c r="T16" s="6"/>
      <c r="U16" s="6"/>
      <c r="V16" s="13"/>
      <c r="W16" s="13"/>
      <c r="X16" s="6"/>
      <c r="Y16" s="6"/>
      <c r="Z16" s="6"/>
      <c r="AA16" s="6"/>
      <c r="AB16" s="6"/>
      <c r="AC16" s="6"/>
    </row>
    <row r="17" spans="1:29" ht="36.6" customHeight="1" x14ac:dyDescent="0.2">
      <c r="A17" s="30"/>
      <c r="B17" s="31"/>
      <c r="C17" s="31"/>
      <c r="D17" s="19" t="str">
        <f t="shared" si="3"/>
        <v/>
      </c>
      <c r="E17" s="31"/>
      <c r="F17" s="31"/>
      <c r="G17" s="19" t="str">
        <f t="shared" si="4"/>
        <v/>
      </c>
      <c r="H17" s="20" t="str">
        <f t="shared" si="0"/>
        <v/>
      </c>
      <c r="I17" s="19" t="str">
        <f t="shared" si="1"/>
        <v/>
      </c>
      <c r="J17" s="34"/>
      <c r="K17" s="21" t="str">
        <f t="shared" si="5"/>
        <v/>
      </c>
      <c r="L17" s="31"/>
      <c r="M17" s="61" t="str">
        <f t="shared" si="2"/>
        <v/>
      </c>
      <c r="N17" s="83"/>
      <c r="O17" s="3"/>
      <c r="P17" s="40" t="s">
        <v>45</v>
      </c>
      <c r="Q17" s="42" t="s">
        <v>33</v>
      </c>
      <c r="R17" s="44">
        <f>3/4</f>
        <v>0.75</v>
      </c>
      <c r="S17" s="6"/>
      <c r="T17" s="6"/>
      <c r="U17" s="6"/>
      <c r="V17" s="13"/>
      <c r="W17" s="13"/>
      <c r="X17" s="6"/>
      <c r="Y17" s="6"/>
      <c r="Z17" s="6"/>
      <c r="AA17" s="6"/>
      <c r="AB17" s="6"/>
      <c r="AC17" s="6"/>
    </row>
    <row r="18" spans="1:29" ht="36.6" customHeight="1" x14ac:dyDescent="0.2">
      <c r="A18" s="30"/>
      <c r="B18" s="31"/>
      <c r="C18" s="31"/>
      <c r="D18" s="19" t="str">
        <f t="shared" si="3"/>
        <v/>
      </c>
      <c r="E18" s="31"/>
      <c r="F18" s="31"/>
      <c r="G18" s="19" t="str">
        <f t="shared" si="4"/>
        <v/>
      </c>
      <c r="H18" s="20" t="str">
        <f t="shared" si="0"/>
        <v/>
      </c>
      <c r="I18" s="19" t="str">
        <f t="shared" si="1"/>
        <v/>
      </c>
      <c r="J18" s="34"/>
      <c r="K18" s="21" t="str">
        <f t="shared" si="5"/>
        <v/>
      </c>
      <c r="L18" s="31"/>
      <c r="M18" s="61" t="str">
        <f t="shared" si="2"/>
        <v/>
      </c>
      <c r="N18" s="83"/>
      <c r="O18" s="3"/>
      <c r="P18" s="40" t="s">
        <v>76</v>
      </c>
      <c r="Q18" s="42" t="s">
        <v>80</v>
      </c>
      <c r="R18" s="44">
        <v>1</v>
      </c>
      <c r="S18" s="6"/>
      <c r="T18" s="6"/>
      <c r="U18" s="6"/>
      <c r="V18" s="13"/>
      <c r="W18" s="13"/>
      <c r="X18" s="6"/>
      <c r="Y18" s="6"/>
      <c r="Z18" s="6"/>
      <c r="AA18" s="6"/>
      <c r="AB18" s="6"/>
      <c r="AC18" s="6"/>
    </row>
    <row r="19" spans="1:29" ht="36.6" customHeight="1" x14ac:dyDescent="0.2">
      <c r="A19" s="30"/>
      <c r="B19" s="31"/>
      <c r="C19" s="31"/>
      <c r="D19" s="19" t="str">
        <f t="shared" si="3"/>
        <v/>
      </c>
      <c r="E19" s="31"/>
      <c r="F19" s="31"/>
      <c r="G19" s="19" t="str">
        <f t="shared" si="4"/>
        <v/>
      </c>
      <c r="H19" s="20" t="str">
        <f t="shared" si="0"/>
        <v/>
      </c>
      <c r="I19" s="19" t="str">
        <f t="shared" si="1"/>
        <v/>
      </c>
      <c r="J19" s="34"/>
      <c r="K19" s="21" t="str">
        <f t="shared" si="5"/>
        <v/>
      </c>
      <c r="L19" s="31"/>
      <c r="M19" s="61" t="str">
        <f t="shared" si="2"/>
        <v/>
      </c>
      <c r="N19" s="83"/>
      <c r="O19" s="12"/>
      <c r="P19" s="40" t="s">
        <v>46</v>
      </c>
      <c r="Q19" s="42" t="s">
        <v>33</v>
      </c>
      <c r="R19" s="44">
        <f t="shared" ref="R19:R22" si="7">3/4</f>
        <v>0.75</v>
      </c>
      <c r="S19" s="6"/>
      <c r="T19" s="6"/>
      <c r="U19" s="6"/>
      <c r="V19" s="13"/>
      <c r="W19" s="13"/>
      <c r="X19" s="6"/>
      <c r="Y19" s="6"/>
      <c r="Z19" s="6"/>
      <c r="AA19" s="6"/>
      <c r="AB19" s="6"/>
      <c r="AC19" s="6"/>
    </row>
    <row r="20" spans="1:29" ht="36.6" customHeight="1" x14ac:dyDescent="0.2">
      <c r="A20" s="30"/>
      <c r="B20" s="31"/>
      <c r="C20" s="31"/>
      <c r="D20" s="19" t="str">
        <f t="shared" si="3"/>
        <v/>
      </c>
      <c r="E20" s="31"/>
      <c r="F20" s="31"/>
      <c r="G20" s="19" t="str">
        <f t="shared" si="4"/>
        <v/>
      </c>
      <c r="H20" s="20" t="str">
        <f t="shared" si="0"/>
        <v/>
      </c>
      <c r="I20" s="19" t="str">
        <f t="shared" si="1"/>
        <v/>
      </c>
      <c r="J20" s="34"/>
      <c r="K20" s="21" t="str">
        <f t="shared" si="5"/>
        <v/>
      </c>
      <c r="L20" s="31"/>
      <c r="M20" s="61" t="str">
        <f t="shared" si="2"/>
        <v/>
      </c>
      <c r="N20" s="83"/>
      <c r="O20" s="12"/>
      <c r="P20" s="41" t="s">
        <v>72</v>
      </c>
      <c r="Q20" s="42" t="s">
        <v>33</v>
      </c>
      <c r="R20" s="44">
        <f t="shared" si="7"/>
        <v>0.75</v>
      </c>
      <c r="S20" s="6"/>
      <c r="T20" s="6"/>
      <c r="U20" s="6"/>
      <c r="V20" s="13"/>
      <c r="W20" s="13"/>
      <c r="X20" s="6"/>
      <c r="Y20" s="6"/>
      <c r="Z20" s="6"/>
      <c r="AA20" s="6"/>
      <c r="AB20" s="6"/>
      <c r="AC20" s="6"/>
    </row>
    <row r="21" spans="1:29" ht="36.6" customHeight="1" x14ac:dyDescent="0.2">
      <c r="A21" s="32"/>
      <c r="B21" s="33"/>
      <c r="C21" s="33"/>
      <c r="D21" s="24" t="str">
        <f t="shared" si="3"/>
        <v/>
      </c>
      <c r="E21" s="33"/>
      <c r="F21" s="33"/>
      <c r="G21" s="24" t="str">
        <f t="shared" si="4"/>
        <v/>
      </c>
      <c r="H21" s="25" t="str">
        <f t="shared" si="0"/>
        <v/>
      </c>
      <c r="I21" s="24" t="str">
        <f t="shared" si="1"/>
        <v/>
      </c>
      <c r="J21" s="35"/>
      <c r="K21" s="26" t="str">
        <f t="shared" si="5"/>
        <v/>
      </c>
      <c r="L21" s="33"/>
      <c r="M21" s="62" t="str">
        <f t="shared" si="2"/>
        <v/>
      </c>
      <c r="N21" s="84"/>
      <c r="O21" s="12"/>
      <c r="P21" s="41" t="s">
        <v>73</v>
      </c>
      <c r="Q21" s="42" t="s">
        <v>33</v>
      </c>
      <c r="R21" s="44">
        <f t="shared" si="7"/>
        <v>0.75</v>
      </c>
      <c r="S21" s="6"/>
      <c r="T21" s="6"/>
      <c r="U21" s="6"/>
      <c r="V21" s="13"/>
      <c r="W21" s="13"/>
      <c r="X21" s="6"/>
      <c r="Y21" s="6"/>
      <c r="Z21" s="6"/>
      <c r="AA21" s="6"/>
      <c r="AB21" s="6"/>
      <c r="AC21" s="6"/>
    </row>
    <row r="22" spans="1:29" ht="27.75" customHeight="1" x14ac:dyDescent="0.2">
      <c r="A22" s="37" t="s">
        <v>34</v>
      </c>
      <c r="B22" s="23">
        <f>SUM(B10:B21)</f>
        <v>0</v>
      </c>
      <c r="C22" s="23">
        <f t="shared" ref="C22:M22" si="8">SUM(C10:C21)</f>
        <v>0</v>
      </c>
      <c r="D22" s="23">
        <f t="shared" si="8"/>
        <v>0</v>
      </c>
      <c r="E22" s="23">
        <f t="shared" si="8"/>
        <v>0</v>
      </c>
      <c r="F22" s="23">
        <f t="shared" si="8"/>
        <v>0</v>
      </c>
      <c r="G22" s="23">
        <f t="shared" si="8"/>
        <v>0</v>
      </c>
      <c r="H22" s="23">
        <f t="shared" si="8"/>
        <v>0</v>
      </c>
      <c r="I22" s="23">
        <f t="shared" si="8"/>
        <v>0</v>
      </c>
      <c r="J22" s="23">
        <f t="shared" si="8"/>
        <v>0</v>
      </c>
      <c r="K22" s="23">
        <f t="shared" si="8"/>
        <v>0</v>
      </c>
      <c r="L22" s="23">
        <f t="shared" si="8"/>
        <v>0</v>
      </c>
      <c r="M22" s="63">
        <f t="shared" si="8"/>
        <v>0</v>
      </c>
      <c r="N22" s="85"/>
      <c r="O22" s="28"/>
      <c r="P22" s="40" t="s">
        <v>75</v>
      </c>
      <c r="Q22" s="42" t="s">
        <v>33</v>
      </c>
      <c r="R22" s="44">
        <f t="shared" si="7"/>
        <v>0.75</v>
      </c>
      <c r="S22" s="6"/>
      <c r="T22" s="6"/>
      <c r="U22" s="6"/>
      <c r="V22" s="13"/>
      <c r="W22" s="13"/>
      <c r="X22" s="6"/>
      <c r="Y22" s="6"/>
      <c r="Z22" s="6"/>
      <c r="AA22" s="6"/>
      <c r="AB22" s="6"/>
      <c r="AC22" s="6"/>
    </row>
    <row r="23" spans="1:29" x14ac:dyDescent="0.2">
      <c r="A23" s="4" t="s">
        <v>67</v>
      </c>
      <c r="B23" s="4"/>
      <c r="C23" s="4"/>
      <c r="D23" s="4"/>
      <c r="E23" s="4"/>
      <c r="F23" s="4"/>
      <c r="G23" s="4"/>
      <c r="H23" s="4"/>
      <c r="I23" s="4"/>
      <c r="J23" s="4"/>
      <c r="K23" s="4"/>
      <c r="L23" s="4"/>
      <c r="M23" s="5"/>
      <c r="N23" s="5"/>
      <c r="O23" s="29"/>
      <c r="P23" s="40"/>
      <c r="Q23" s="42"/>
      <c r="R23" s="43"/>
      <c r="S23" s="6"/>
      <c r="T23" s="6"/>
      <c r="U23" s="6"/>
      <c r="V23" s="13"/>
      <c r="W23" s="13"/>
      <c r="X23" s="6"/>
      <c r="Y23" s="6"/>
      <c r="Z23" s="6"/>
      <c r="AA23" s="6"/>
      <c r="AB23" s="6"/>
      <c r="AC23" s="6"/>
    </row>
    <row r="24" spans="1:29" x14ac:dyDescent="0.2">
      <c r="A24" s="4" t="s">
        <v>16</v>
      </c>
      <c r="B24" s="4"/>
      <c r="C24" s="4"/>
      <c r="D24" s="4"/>
      <c r="E24" s="4"/>
      <c r="F24" s="4"/>
      <c r="G24" s="4"/>
      <c r="H24" s="4"/>
      <c r="I24" s="4"/>
      <c r="J24" s="4"/>
      <c r="K24" s="4"/>
      <c r="L24" s="4"/>
      <c r="M24" s="5"/>
      <c r="N24" s="5"/>
      <c r="O24" s="29"/>
      <c r="P24" s="40"/>
      <c r="Q24" s="38"/>
      <c r="S24" s="6"/>
      <c r="T24" s="6"/>
      <c r="U24" s="6"/>
      <c r="V24" s="13"/>
      <c r="W24" s="13"/>
      <c r="X24" s="6"/>
      <c r="Y24" s="6"/>
      <c r="Z24" s="6"/>
      <c r="AA24" s="6"/>
      <c r="AB24" s="6"/>
      <c r="AC24" s="6"/>
    </row>
    <row r="25" spans="1:29" x14ac:dyDescent="0.2">
      <c r="A25" s="4" t="s">
        <v>69</v>
      </c>
      <c r="B25" s="4"/>
      <c r="C25" s="4"/>
      <c r="D25" s="4"/>
      <c r="E25" s="4"/>
      <c r="F25" s="4"/>
      <c r="G25" s="4"/>
      <c r="H25" s="4"/>
      <c r="I25" s="4"/>
      <c r="J25" s="4"/>
      <c r="K25" s="4"/>
      <c r="L25" s="4"/>
      <c r="M25" s="5"/>
      <c r="N25" s="5"/>
      <c r="O25" s="29"/>
      <c r="P25" s="40"/>
      <c r="Q25" s="38"/>
      <c r="S25" s="6"/>
      <c r="T25" s="6"/>
      <c r="U25" s="6"/>
      <c r="V25" s="13"/>
      <c r="W25" s="13"/>
      <c r="X25" s="6"/>
      <c r="Y25" s="6"/>
      <c r="Z25" s="6"/>
      <c r="AA25" s="6"/>
      <c r="AB25" s="6"/>
      <c r="AC25" s="6"/>
    </row>
    <row r="26" spans="1:29" x14ac:dyDescent="0.2">
      <c r="A26" s="4" t="s">
        <v>17</v>
      </c>
      <c r="B26" s="4"/>
      <c r="C26" s="4"/>
      <c r="D26" s="4"/>
      <c r="E26" s="4"/>
      <c r="F26" s="4"/>
      <c r="G26" s="4"/>
      <c r="H26" s="4"/>
      <c r="I26" s="4"/>
      <c r="J26" s="4"/>
      <c r="K26" s="4"/>
      <c r="L26" s="4"/>
      <c r="M26" s="5"/>
      <c r="N26" s="5"/>
      <c r="O26" s="29"/>
      <c r="P26" s="38"/>
      <c r="Q26" s="38"/>
      <c r="S26" s="6"/>
      <c r="T26" s="6"/>
      <c r="U26" s="6"/>
      <c r="V26" s="13"/>
      <c r="W26" s="13"/>
      <c r="X26" s="6"/>
      <c r="Y26" s="6"/>
      <c r="Z26" s="6"/>
      <c r="AA26" s="6"/>
      <c r="AB26" s="6"/>
      <c r="AC26" s="6"/>
    </row>
    <row r="27" spans="1:29" x14ac:dyDescent="0.2">
      <c r="A27" s="4" t="s">
        <v>26</v>
      </c>
      <c r="B27" s="4"/>
      <c r="C27" s="4"/>
      <c r="D27" s="4"/>
      <c r="E27" s="4"/>
      <c r="F27" s="4"/>
      <c r="G27" s="4"/>
      <c r="H27" s="4"/>
      <c r="I27" s="4"/>
      <c r="J27" s="4"/>
      <c r="K27" s="4"/>
      <c r="L27" s="4"/>
      <c r="M27" s="5"/>
      <c r="N27" s="5"/>
      <c r="O27" s="29"/>
      <c r="P27" s="38"/>
      <c r="Q27" s="38"/>
      <c r="S27" s="6"/>
      <c r="T27" s="6"/>
      <c r="U27" s="6"/>
      <c r="V27" s="13"/>
      <c r="W27" s="13"/>
      <c r="X27" s="6"/>
      <c r="Y27" s="6"/>
      <c r="Z27" s="6"/>
      <c r="AA27" s="6"/>
      <c r="AB27" s="6"/>
      <c r="AC27" s="6"/>
    </row>
    <row r="28" spans="1:29" x14ac:dyDescent="0.2">
      <c r="A28" s="4" t="s">
        <v>29</v>
      </c>
      <c r="B28" s="5"/>
      <c r="C28" s="5"/>
      <c r="D28" s="5"/>
      <c r="E28" s="5"/>
      <c r="F28" s="5"/>
      <c r="G28" s="5"/>
      <c r="H28" s="5"/>
      <c r="I28" s="5"/>
      <c r="J28" s="5"/>
      <c r="K28" s="5"/>
      <c r="L28" s="5"/>
      <c r="M28" s="5"/>
      <c r="N28" s="5"/>
      <c r="O28" s="6"/>
      <c r="P28" s="38"/>
      <c r="Q28" s="38"/>
      <c r="S28" s="6"/>
      <c r="T28" s="6"/>
      <c r="U28" s="6"/>
      <c r="V28" s="6"/>
      <c r="W28" s="6"/>
      <c r="X28" s="6"/>
      <c r="Y28" s="6"/>
      <c r="Z28" s="6"/>
      <c r="AA28" s="6"/>
      <c r="AB28" s="6"/>
      <c r="AC28" s="6"/>
    </row>
    <row r="29" spans="1:29" x14ac:dyDescent="0.2">
      <c r="O29" s="6"/>
      <c r="P29" s="38"/>
      <c r="Q29" s="38"/>
      <c r="S29" s="6"/>
      <c r="T29" s="6"/>
      <c r="U29" s="6"/>
      <c r="V29" s="6"/>
      <c r="W29" s="6"/>
      <c r="X29" s="6"/>
      <c r="Y29" s="6"/>
      <c r="Z29" s="6"/>
      <c r="AA29" s="6"/>
      <c r="AB29" s="6"/>
      <c r="AC29" s="6"/>
    </row>
    <row r="30" spans="1:29" x14ac:dyDescent="0.2">
      <c r="O30" s="6"/>
      <c r="P30" s="38"/>
      <c r="Q30" s="38"/>
      <c r="S30" s="6"/>
      <c r="T30" s="6"/>
      <c r="U30" s="6"/>
      <c r="V30" s="6"/>
      <c r="W30" s="6"/>
      <c r="X30" s="6"/>
      <c r="Y30" s="6"/>
      <c r="Z30" s="6"/>
      <c r="AA30" s="6"/>
      <c r="AB30" s="6"/>
      <c r="AC30" s="6"/>
    </row>
    <row r="31" spans="1:29" x14ac:dyDescent="0.2">
      <c r="O31" s="6"/>
      <c r="P31" s="38"/>
      <c r="Q31" s="38"/>
      <c r="S31" s="6"/>
      <c r="T31" s="6"/>
      <c r="U31" s="6"/>
      <c r="V31" s="6"/>
      <c r="W31" s="6"/>
      <c r="X31" s="6"/>
      <c r="Y31" s="6"/>
      <c r="Z31" s="6"/>
      <c r="AA31" s="6"/>
      <c r="AB31" s="6"/>
      <c r="AC31" s="6"/>
    </row>
    <row r="32" spans="1:29" x14ac:dyDescent="0.2">
      <c r="O32" s="6"/>
      <c r="P32" s="38"/>
      <c r="Q32" s="38"/>
      <c r="S32" s="6"/>
      <c r="T32" s="6"/>
      <c r="U32" s="6"/>
      <c r="V32" s="6"/>
      <c r="W32" s="6"/>
      <c r="X32" s="6"/>
      <c r="Y32" s="6"/>
      <c r="Z32" s="6"/>
      <c r="AA32" s="6"/>
      <c r="AB32" s="6"/>
      <c r="AC32" s="6"/>
    </row>
    <row r="33" spans="15:29" x14ac:dyDescent="0.2">
      <c r="O33" s="6"/>
      <c r="P33" s="38"/>
      <c r="Q33" s="38"/>
      <c r="S33" s="6"/>
      <c r="T33" s="6"/>
      <c r="U33" s="6"/>
      <c r="V33" s="6"/>
      <c r="W33" s="6"/>
      <c r="X33" s="6"/>
      <c r="Y33" s="6"/>
      <c r="Z33" s="6"/>
      <c r="AA33" s="6"/>
      <c r="AB33" s="6"/>
      <c r="AC33" s="6"/>
    </row>
    <row r="34" spans="15:29" x14ac:dyDescent="0.2">
      <c r="O34" s="6"/>
      <c r="P34" s="38"/>
      <c r="Q34" s="38"/>
      <c r="S34" s="6"/>
      <c r="T34" s="6"/>
      <c r="U34" s="6"/>
      <c r="V34" s="6"/>
      <c r="W34" s="6"/>
      <c r="X34" s="6"/>
      <c r="Y34" s="6"/>
      <c r="Z34" s="6"/>
      <c r="AA34" s="6"/>
      <c r="AB34" s="6"/>
      <c r="AC34" s="6"/>
    </row>
    <row r="35" spans="15:29" x14ac:dyDescent="0.2">
      <c r="O35" s="6"/>
      <c r="P35" s="38"/>
      <c r="Q35" s="38"/>
      <c r="S35" s="6"/>
      <c r="T35" s="6"/>
      <c r="U35" s="6"/>
      <c r="V35" s="6"/>
      <c r="W35" s="6"/>
      <c r="X35" s="6"/>
      <c r="Y35" s="6"/>
      <c r="Z35" s="6"/>
      <c r="AA35" s="6"/>
      <c r="AB35" s="6"/>
      <c r="AC35" s="6"/>
    </row>
    <row r="36" spans="15:29" x14ac:dyDescent="0.2">
      <c r="O36" s="6"/>
      <c r="P36" s="38"/>
      <c r="Q36" s="38"/>
      <c r="S36" s="6"/>
      <c r="T36" s="6"/>
      <c r="U36" s="6"/>
      <c r="V36" s="6"/>
      <c r="W36" s="6"/>
      <c r="X36" s="6"/>
      <c r="Y36" s="6"/>
      <c r="Z36" s="6"/>
      <c r="AA36" s="6"/>
      <c r="AB36" s="6"/>
      <c r="AC36" s="6"/>
    </row>
    <row r="37" spans="15:29" x14ac:dyDescent="0.2">
      <c r="O37" s="6"/>
      <c r="P37" s="38"/>
      <c r="Q37" s="38"/>
      <c r="S37" s="6"/>
      <c r="T37" s="6"/>
      <c r="U37" s="6"/>
      <c r="V37" s="6"/>
      <c r="W37" s="6"/>
      <c r="X37" s="6"/>
      <c r="Y37" s="6"/>
      <c r="Z37" s="6"/>
      <c r="AA37" s="6"/>
      <c r="AB37" s="6"/>
      <c r="AC37" s="6"/>
    </row>
    <row r="38" spans="15:29" x14ac:dyDescent="0.2">
      <c r="O38" s="6"/>
      <c r="P38" s="38"/>
      <c r="Q38" s="38"/>
      <c r="S38" s="6"/>
      <c r="T38" s="6"/>
      <c r="U38" s="6"/>
      <c r="V38" s="6"/>
      <c r="W38" s="6"/>
      <c r="X38" s="6"/>
      <c r="Y38" s="6"/>
      <c r="Z38" s="6"/>
      <c r="AA38" s="6"/>
      <c r="AB38" s="6"/>
      <c r="AC38" s="6"/>
    </row>
    <row r="39" spans="15:29" x14ac:dyDescent="0.2">
      <c r="O39" s="6"/>
      <c r="P39" s="38"/>
      <c r="Q39" s="38"/>
      <c r="S39" s="6"/>
      <c r="T39" s="6"/>
      <c r="U39" s="6"/>
      <c r="V39" s="6"/>
      <c r="W39" s="6"/>
      <c r="X39" s="6"/>
      <c r="Y39" s="6"/>
      <c r="Z39" s="6"/>
      <c r="AA39" s="6"/>
      <c r="AB39" s="6"/>
      <c r="AC39" s="6"/>
    </row>
    <row r="40" spans="15:29" x14ac:dyDescent="0.2">
      <c r="O40" s="6"/>
      <c r="P40" s="38"/>
      <c r="Q40" s="38"/>
      <c r="S40" s="6"/>
      <c r="T40" s="6"/>
      <c r="U40" s="6"/>
      <c r="V40" s="6"/>
      <c r="W40" s="6"/>
      <c r="X40" s="6"/>
      <c r="Y40" s="6"/>
      <c r="Z40" s="6"/>
      <c r="AA40" s="6"/>
      <c r="AB40" s="6"/>
      <c r="AC40" s="6"/>
    </row>
    <row r="41" spans="15:29" x14ac:dyDescent="0.2">
      <c r="O41" s="6"/>
      <c r="P41" s="38"/>
      <c r="Q41" s="38"/>
      <c r="S41" s="6"/>
      <c r="T41" s="6"/>
      <c r="U41" s="6"/>
      <c r="V41" s="6"/>
      <c r="W41" s="6"/>
      <c r="X41" s="6"/>
      <c r="Y41" s="6"/>
      <c r="Z41" s="6"/>
      <c r="AA41" s="6"/>
      <c r="AB41" s="6"/>
      <c r="AC41" s="6"/>
    </row>
    <row r="42" spans="15:29" x14ac:dyDescent="0.2">
      <c r="O42" s="6"/>
      <c r="P42" s="38"/>
      <c r="Q42" s="38"/>
      <c r="S42" s="6"/>
      <c r="T42" s="6"/>
      <c r="U42" s="6"/>
      <c r="V42" s="6"/>
      <c r="W42" s="6"/>
      <c r="X42" s="6"/>
      <c r="Y42" s="6"/>
      <c r="Z42" s="6"/>
      <c r="AA42" s="6"/>
      <c r="AB42" s="6"/>
      <c r="AC42" s="6"/>
    </row>
    <row r="43" spans="15:29" x14ac:dyDescent="0.2">
      <c r="O43" s="6"/>
      <c r="P43" s="38"/>
      <c r="Q43" s="38"/>
      <c r="S43" s="6"/>
      <c r="T43" s="6"/>
      <c r="U43" s="6"/>
      <c r="V43" s="6"/>
      <c r="W43" s="6"/>
      <c r="X43" s="6"/>
      <c r="Y43" s="6"/>
      <c r="Z43" s="6"/>
      <c r="AA43" s="6"/>
      <c r="AB43" s="6"/>
      <c r="AC43" s="6"/>
    </row>
    <row r="44" spans="15:29" x14ac:dyDescent="0.2">
      <c r="O44" s="6"/>
      <c r="P44" s="38"/>
      <c r="Q44" s="38"/>
      <c r="S44" s="6"/>
      <c r="T44" s="6"/>
      <c r="U44" s="6"/>
      <c r="V44" s="6"/>
      <c r="W44" s="6"/>
      <c r="X44" s="6"/>
      <c r="Y44" s="6"/>
      <c r="Z44" s="6"/>
      <c r="AA44" s="6"/>
      <c r="AB44" s="6"/>
      <c r="AC44" s="6"/>
    </row>
    <row r="45" spans="15:29" x14ac:dyDescent="0.2">
      <c r="O45" s="6"/>
      <c r="P45" s="38"/>
      <c r="Q45" s="38"/>
      <c r="S45" s="6"/>
      <c r="T45" s="6"/>
      <c r="U45" s="6"/>
      <c r="V45" s="6"/>
      <c r="W45" s="6"/>
      <c r="X45" s="6"/>
      <c r="Y45" s="6"/>
      <c r="Z45" s="6"/>
      <c r="AA45" s="6"/>
      <c r="AB45" s="6"/>
      <c r="AC45" s="6"/>
    </row>
    <row r="46" spans="15:29" x14ac:dyDescent="0.2">
      <c r="O46" s="6"/>
      <c r="P46" s="38"/>
      <c r="Q46" s="38"/>
      <c r="S46" s="6"/>
      <c r="T46" s="6"/>
      <c r="U46" s="6"/>
      <c r="V46" s="6"/>
      <c r="W46" s="6"/>
      <c r="X46" s="6"/>
      <c r="Y46" s="6"/>
      <c r="Z46" s="6"/>
      <c r="AA46" s="6"/>
      <c r="AB46" s="6"/>
      <c r="AC46" s="6"/>
    </row>
    <row r="47" spans="15:29" x14ac:dyDescent="0.2">
      <c r="O47" s="6"/>
      <c r="P47" s="38"/>
      <c r="Q47" s="38"/>
      <c r="S47" s="6"/>
      <c r="T47" s="6"/>
      <c r="U47" s="6"/>
      <c r="V47" s="6"/>
      <c r="W47" s="6"/>
      <c r="X47" s="6"/>
      <c r="Y47" s="6"/>
      <c r="Z47" s="6"/>
      <c r="AA47" s="6"/>
      <c r="AB47" s="6"/>
      <c r="AC47" s="6"/>
    </row>
    <row r="48" spans="15:29" x14ac:dyDescent="0.2">
      <c r="O48" s="6"/>
      <c r="P48" s="38"/>
      <c r="S48" s="6"/>
      <c r="T48" s="6"/>
      <c r="U48" s="6"/>
      <c r="V48" s="6"/>
      <c r="W48" s="6"/>
      <c r="X48" s="6"/>
      <c r="Y48" s="6"/>
      <c r="Z48" s="6"/>
      <c r="AA48" s="6"/>
      <c r="AB48" s="6"/>
      <c r="AC48" s="6"/>
    </row>
    <row r="49" spans="15:29" x14ac:dyDescent="0.2">
      <c r="O49" s="6"/>
      <c r="S49" s="6"/>
      <c r="T49" s="6"/>
      <c r="U49" s="6"/>
      <c r="V49" s="6"/>
      <c r="W49" s="6"/>
      <c r="X49" s="6"/>
      <c r="Y49" s="6"/>
      <c r="Z49" s="6"/>
      <c r="AA49" s="6"/>
      <c r="AB49" s="6"/>
      <c r="AC49" s="6"/>
    </row>
    <row r="50" spans="15:29" x14ac:dyDescent="0.2">
      <c r="O50" s="6"/>
      <c r="S50" s="6"/>
      <c r="T50" s="6"/>
      <c r="U50" s="6"/>
      <c r="V50" s="6"/>
      <c r="W50" s="6"/>
      <c r="X50" s="6"/>
      <c r="Y50" s="6"/>
      <c r="Z50" s="6"/>
      <c r="AA50" s="6"/>
      <c r="AB50" s="6"/>
      <c r="AC50" s="6"/>
    </row>
  </sheetData>
  <sheetProtection formatCells="0" formatRows="0" insertRows="0" sort="0" autoFilter="0"/>
  <mergeCells count="15">
    <mergeCell ref="N6:N7"/>
    <mergeCell ref="M6:M7"/>
    <mergeCell ref="A2:M3"/>
    <mergeCell ref="K6:K7"/>
    <mergeCell ref="L6:L7"/>
    <mergeCell ref="A6:A7"/>
    <mergeCell ref="B6:B7"/>
    <mergeCell ref="C6:C7"/>
    <mergeCell ref="D6:D7"/>
    <mergeCell ref="E6:E7"/>
    <mergeCell ref="F6:F7"/>
    <mergeCell ref="G6:G7"/>
    <mergeCell ref="H6:H7"/>
    <mergeCell ref="I6:I7"/>
    <mergeCell ref="J6:J7"/>
  </mergeCells>
  <phoneticPr fontId="3"/>
  <dataValidations count="6">
    <dataValidation allowBlank="1" showInputMessage="1" showErrorMessage="1" promptTitle="(A)「総事業費」のうち、補助対象の金額を記載。" prompt="全額が補助対象となっている場合は、(A)欄の金額を転記。" sqref="E10:E21" xr:uid="{00000000-0002-0000-0000-000000000000}"/>
    <dataValidation allowBlank="1" showInputMessage="1" showErrorMessage="1" promptTitle="交付決定額を記載。" prompt="交付決定通知に記載の交付決定額を記載。" sqref="J10:J21" xr:uid="{00000000-0002-0000-0000-000001000000}"/>
    <dataValidation allowBlank="1" showInputMessage="1" showErrorMessage="1" promptTitle="補助金受入済額を記載。" prompt="概算払等で補助金を既に受け入れている場合は、その金額を記載。_x000a_受け入れていない場合は、「０」と記載。" sqref="L10:L21" xr:uid="{00000000-0002-0000-0000-000002000000}"/>
    <dataValidation allowBlank="1" showInputMessage="1" showErrorMessage="1" promptTitle="参加費等の収入がある場合は、その金額を記載。" prompt="収入がない場合は、「０」と記載。" sqref="C10:C21" xr:uid="{00000000-0002-0000-0000-000003000000}"/>
    <dataValidation allowBlank="1" showInputMessage="1" showErrorMessage="1" promptTitle="要綱別表１「２基準額」に基づく額を記載。" prompt="「２基準額」に「群馬県知事が必要と認めた額」と記載がある場合は、内示額を記載。_x000a_補助率が３／４の場合は、内示額に４／３を乗じた額を記載。" sqref="F10:F21" xr:uid="{00000000-0002-0000-0000-000004000000}"/>
    <dataValidation type="list" allowBlank="1" showInputMessage="1" showErrorMessage="1" promptTitle="リストから選択" prompt="リストから該当事業を選択してください。" sqref="A10:A21" xr:uid="{00000000-0002-0000-0000-000005000000}">
      <formula1>$P$5:$P$22</formula1>
    </dataValidation>
  </dataValidations>
  <printOptions horizontalCentered="1"/>
  <pageMargins left="0.31496062992125984" right="0.23622047244094491" top="0.74803149606299213" bottom="0.74803149606299213" header="0.31496062992125984" footer="0.31496062992125984"/>
  <pageSetup paperSize="9" scale="75" orientation="landscape" blackAndWhite="1"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B50"/>
  <sheetViews>
    <sheetView showGridLines="0" zoomScale="85" zoomScaleNormal="85" workbookViewId="0">
      <selection activeCell="I13" sqref="I13"/>
    </sheetView>
  </sheetViews>
  <sheetFormatPr defaultColWidth="9" defaultRowHeight="13.2" x14ac:dyDescent="0.2"/>
  <cols>
    <col min="1" max="1" width="23.88671875" style="7" customWidth="1"/>
    <col min="2" max="13" width="11.21875" style="7" customWidth="1"/>
    <col min="14" max="14" width="10.33203125" style="7" customWidth="1"/>
    <col min="15" max="16" width="10.33203125" style="41" hidden="1" customWidth="1"/>
    <col min="17" max="17" width="10.33203125" style="38" hidden="1" customWidth="1"/>
    <col min="18" max="18" width="10.33203125" style="29" customWidth="1"/>
    <col min="19" max="20" width="9" style="29"/>
    <col min="21" max="16384" width="9" style="7"/>
  </cols>
  <sheetData>
    <row r="1" spans="1:28" x14ac:dyDescent="0.2">
      <c r="A1" s="4" t="s">
        <v>50</v>
      </c>
      <c r="B1" s="4"/>
      <c r="C1" s="4"/>
      <c r="D1" s="4"/>
      <c r="E1" s="4"/>
      <c r="F1" s="4"/>
      <c r="G1" s="4"/>
      <c r="H1" s="4"/>
      <c r="I1" s="4"/>
      <c r="J1" s="4"/>
      <c r="K1" s="4"/>
      <c r="L1" s="4"/>
      <c r="M1" s="5"/>
      <c r="N1" s="6"/>
      <c r="O1" s="38"/>
      <c r="P1" s="38"/>
      <c r="R1" s="6"/>
      <c r="S1" s="6"/>
      <c r="T1" s="6"/>
      <c r="U1" s="6"/>
      <c r="V1" s="6"/>
      <c r="W1" s="6"/>
      <c r="X1" s="6"/>
      <c r="Y1" s="6"/>
      <c r="Z1" s="6"/>
      <c r="AA1" s="6"/>
      <c r="AB1" s="6"/>
    </row>
    <row r="2" spans="1:28" ht="13.5" customHeight="1" x14ac:dyDescent="0.2">
      <c r="A2" s="73" t="s">
        <v>0</v>
      </c>
      <c r="B2" s="73"/>
      <c r="C2" s="73"/>
      <c r="D2" s="73"/>
      <c r="E2" s="73"/>
      <c r="F2" s="73"/>
      <c r="G2" s="73"/>
      <c r="H2" s="73"/>
      <c r="I2" s="73"/>
      <c r="J2" s="73"/>
      <c r="K2" s="73"/>
      <c r="L2" s="73"/>
      <c r="M2" s="73"/>
      <c r="N2" s="6"/>
      <c r="O2" s="38"/>
      <c r="P2" s="38"/>
      <c r="R2" s="6"/>
      <c r="S2" s="6"/>
      <c r="T2" s="6"/>
      <c r="U2" s="6"/>
      <c r="V2" s="6"/>
      <c r="W2" s="6"/>
      <c r="X2" s="6"/>
      <c r="Y2" s="6"/>
      <c r="Z2" s="6"/>
      <c r="AA2" s="6"/>
      <c r="AB2" s="6"/>
    </row>
    <row r="3" spans="1:28" ht="13.5" customHeight="1" x14ac:dyDescent="0.2">
      <c r="A3" s="73"/>
      <c r="B3" s="73"/>
      <c r="C3" s="73"/>
      <c r="D3" s="73"/>
      <c r="E3" s="73"/>
      <c r="F3" s="73"/>
      <c r="G3" s="73"/>
      <c r="H3" s="73"/>
      <c r="I3" s="73"/>
      <c r="J3" s="73"/>
      <c r="K3" s="73"/>
      <c r="L3" s="73"/>
      <c r="M3" s="73"/>
      <c r="N3" s="6"/>
      <c r="O3" s="38"/>
      <c r="P3" s="38"/>
      <c r="R3" s="6"/>
      <c r="S3" s="6"/>
      <c r="T3" s="6"/>
      <c r="U3" s="6"/>
      <c r="V3" s="6"/>
      <c r="W3" s="6"/>
      <c r="X3" s="6"/>
      <c r="Y3" s="6"/>
      <c r="Z3" s="6"/>
      <c r="AA3" s="6"/>
      <c r="AB3" s="6"/>
    </row>
    <row r="4" spans="1:28" ht="27" customHeight="1" x14ac:dyDescent="0.2">
      <c r="A4" s="4"/>
      <c r="B4" s="4"/>
      <c r="C4" s="4"/>
      <c r="D4" s="4"/>
      <c r="E4" s="4"/>
      <c r="F4" s="4"/>
      <c r="H4" s="8" t="s">
        <v>32</v>
      </c>
      <c r="I4" s="80" t="s">
        <v>51</v>
      </c>
      <c r="J4" s="80"/>
      <c r="K4" s="80"/>
      <c r="L4" s="80"/>
      <c r="M4" s="80"/>
      <c r="N4" s="70"/>
      <c r="O4" s="38"/>
      <c r="P4" s="38"/>
      <c r="R4" s="6"/>
      <c r="S4" s="6"/>
      <c r="T4" s="6"/>
      <c r="U4" s="6"/>
      <c r="V4" s="6"/>
      <c r="W4" s="6"/>
      <c r="X4" s="6"/>
      <c r="Y4" s="6"/>
      <c r="Z4" s="6"/>
      <c r="AA4" s="6"/>
      <c r="AB4" s="6"/>
    </row>
    <row r="5" spans="1:28" x14ac:dyDescent="0.2">
      <c r="A5" s="9"/>
      <c r="B5" s="9"/>
      <c r="C5" s="9"/>
      <c r="D5" s="9"/>
      <c r="E5" s="9"/>
      <c r="F5" s="9"/>
      <c r="G5" s="9"/>
      <c r="H5" s="9"/>
      <c r="I5" s="9"/>
      <c r="J5" s="9"/>
      <c r="K5" s="10"/>
      <c r="L5" s="10"/>
      <c r="M5" s="11"/>
      <c r="N5" s="12"/>
      <c r="O5" s="39" t="s">
        <v>36</v>
      </c>
      <c r="P5" s="42" t="s">
        <v>31</v>
      </c>
      <c r="Q5" s="44">
        <v>1</v>
      </c>
      <c r="R5" s="6"/>
      <c r="S5" s="6"/>
      <c r="T5" s="6"/>
      <c r="U5" s="13"/>
      <c r="V5" s="13"/>
      <c r="W5" s="6"/>
      <c r="X5" s="6"/>
      <c r="Y5" s="6"/>
      <c r="Z5" s="6"/>
      <c r="AA5" s="6"/>
      <c r="AB5" s="6"/>
    </row>
    <row r="6" spans="1:28" ht="27" customHeight="1" x14ac:dyDescent="0.2">
      <c r="A6" s="74" t="s">
        <v>1</v>
      </c>
      <c r="B6" s="74" t="s">
        <v>2</v>
      </c>
      <c r="C6" s="74" t="s">
        <v>3</v>
      </c>
      <c r="D6" s="74" t="s">
        <v>7</v>
      </c>
      <c r="E6" s="74" t="s">
        <v>18</v>
      </c>
      <c r="F6" s="74" t="s">
        <v>4</v>
      </c>
      <c r="G6" s="74" t="s">
        <v>5</v>
      </c>
      <c r="H6" s="74" t="s">
        <v>6</v>
      </c>
      <c r="I6" s="76" t="s">
        <v>28</v>
      </c>
      <c r="J6" s="78" t="s">
        <v>19</v>
      </c>
      <c r="K6" s="74" t="s">
        <v>25</v>
      </c>
      <c r="L6" s="74" t="s">
        <v>21</v>
      </c>
      <c r="M6" s="81" t="s">
        <v>30</v>
      </c>
      <c r="N6" s="68" t="s">
        <v>81</v>
      </c>
      <c r="O6" s="39" t="s">
        <v>37</v>
      </c>
      <c r="P6" s="42" t="s">
        <v>31</v>
      </c>
      <c r="Q6" s="44">
        <v>1</v>
      </c>
      <c r="R6" s="6"/>
      <c r="S6" s="6"/>
      <c r="T6" s="6"/>
      <c r="U6" s="13"/>
      <c r="V6" s="13"/>
      <c r="W6" s="6"/>
      <c r="X6" s="6"/>
      <c r="Y6" s="6"/>
      <c r="Z6" s="6"/>
      <c r="AA6" s="6"/>
      <c r="AB6" s="6"/>
    </row>
    <row r="7" spans="1:28" x14ac:dyDescent="0.2">
      <c r="A7" s="75"/>
      <c r="B7" s="75"/>
      <c r="C7" s="75"/>
      <c r="D7" s="75"/>
      <c r="E7" s="75"/>
      <c r="F7" s="75"/>
      <c r="G7" s="75"/>
      <c r="H7" s="75"/>
      <c r="I7" s="77"/>
      <c r="J7" s="79"/>
      <c r="K7" s="75"/>
      <c r="L7" s="75"/>
      <c r="M7" s="82"/>
      <c r="N7" s="65"/>
      <c r="O7" s="39" t="s">
        <v>38</v>
      </c>
      <c r="P7" s="42" t="s">
        <v>31</v>
      </c>
      <c r="Q7" s="44">
        <v>1</v>
      </c>
      <c r="R7" s="6"/>
      <c r="S7" s="6"/>
      <c r="T7" s="6"/>
      <c r="U7" s="13"/>
      <c r="V7" s="13"/>
      <c r="W7" s="6"/>
      <c r="X7" s="6"/>
      <c r="Y7" s="6"/>
      <c r="Z7" s="6"/>
      <c r="AA7" s="6"/>
      <c r="AB7" s="6"/>
    </row>
    <row r="8" spans="1:28" x14ac:dyDescent="0.2">
      <c r="A8" s="14"/>
      <c r="B8" s="2" t="s">
        <v>52</v>
      </c>
      <c r="C8" s="2" t="s">
        <v>53</v>
      </c>
      <c r="D8" s="1" t="s">
        <v>54</v>
      </c>
      <c r="E8" s="1" t="s">
        <v>55</v>
      </c>
      <c r="F8" s="1" t="s">
        <v>56</v>
      </c>
      <c r="G8" s="1" t="s">
        <v>57</v>
      </c>
      <c r="H8" s="1" t="s">
        <v>58</v>
      </c>
      <c r="I8" s="1" t="s">
        <v>59</v>
      </c>
      <c r="J8" s="15" t="s">
        <v>60</v>
      </c>
      <c r="K8" s="15" t="s">
        <v>61</v>
      </c>
      <c r="L8" s="2" t="s">
        <v>62</v>
      </c>
      <c r="M8" s="2" t="s">
        <v>63</v>
      </c>
      <c r="N8" s="65"/>
      <c r="O8" s="39" t="s">
        <v>39</v>
      </c>
      <c r="P8" s="42" t="s">
        <v>47</v>
      </c>
      <c r="Q8" s="44">
        <v>0.75</v>
      </c>
      <c r="R8" s="6"/>
      <c r="S8" s="6"/>
      <c r="T8" s="6"/>
      <c r="U8" s="13"/>
      <c r="V8" s="13"/>
      <c r="W8" s="6"/>
      <c r="X8" s="6"/>
      <c r="Y8" s="6"/>
      <c r="Z8" s="6"/>
      <c r="AA8" s="6"/>
      <c r="AB8" s="6"/>
    </row>
    <row r="9" spans="1:28" x14ac:dyDescent="0.2">
      <c r="A9" s="16"/>
      <c r="B9" s="17" t="s">
        <v>27</v>
      </c>
      <c r="C9" s="17" t="s">
        <v>27</v>
      </c>
      <c r="D9" s="17" t="s">
        <v>27</v>
      </c>
      <c r="E9" s="17" t="s">
        <v>27</v>
      </c>
      <c r="F9" s="17" t="s">
        <v>27</v>
      </c>
      <c r="G9" s="17" t="s">
        <v>27</v>
      </c>
      <c r="H9" s="17"/>
      <c r="I9" s="17" t="s">
        <v>27</v>
      </c>
      <c r="J9" s="17" t="s">
        <v>27</v>
      </c>
      <c r="K9" s="17" t="s">
        <v>27</v>
      </c>
      <c r="L9" s="17" t="s">
        <v>27</v>
      </c>
      <c r="M9" s="18" t="s">
        <v>27</v>
      </c>
      <c r="N9" s="64"/>
      <c r="O9" s="40" t="s">
        <v>40</v>
      </c>
      <c r="P9" s="42" t="s">
        <v>33</v>
      </c>
      <c r="Q9" s="44">
        <f>3/4</f>
        <v>0.75</v>
      </c>
      <c r="R9" s="6"/>
      <c r="S9" s="6"/>
      <c r="T9" s="6"/>
      <c r="U9" s="13"/>
      <c r="V9" s="13"/>
      <c r="W9" s="6"/>
      <c r="X9" s="6"/>
      <c r="Y9" s="6"/>
      <c r="Z9" s="6"/>
      <c r="AA9" s="6"/>
      <c r="AB9" s="6"/>
    </row>
    <row r="10" spans="1:28" ht="51.75" customHeight="1" x14ac:dyDescent="0.2">
      <c r="A10" s="45" t="s">
        <v>37</v>
      </c>
      <c r="B10" s="46">
        <v>300000</v>
      </c>
      <c r="C10" s="46">
        <v>0</v>
      </c>
      <c r="D10" s="19">
        <f>IF(B10=0,"",B10-C10)</f>
        <v>300000</v>
      </c>
      <c r="E10" s="46">
        <v>250000</v>
      </c>
      <c r="F10" s="46">
        <v>250000</v>
      </c>
      <c r="G10" s="19">
        <f>IF(B10=0,"",MIN(D10:F10))</f>
        <v>250000</v>
      </c>
      <c r="H10" s="20" t="str">
        <f t="shared" ref="H10:H21" si="0">IFERROR(VLOOKUP(A10,$O$5:$Q$26,2,FALSE),"")</f>
        <v>10/10</v>
      </c>
      <c r="I10" s="19">
        <f t="shared" ref="I10:I21" si="1">IFERROR(ROUNDDOWN(G10*VLOOKUP(A10,$O$5:$Q$26,3,FALSE),-3),"")</f>
        <v>250000</v>
      </c>
      <c r="J10" s="47">
        <v>230000</v>
      </c>
      <c r="K10" s="21">
        <f>IF(J10=0,"",MIN(I10:J10))</f>
        <v>230000</v>
      </c>
      <c r="L10" s="46">
        <v>0</v>
      </c>
      <c r="M10" s="22">
        <f t="shared" ref="M10:M21" si="2">IFERROR(K10-L10,"")</f>
        <v>230000</v>
      </c>
      <c r="N10" s="65"/>
      <c r="O10" s="40" t="s">
        <v>41</v>
      </c>
      <c r="P10" s="42" t="s">
        <v>33</v>
      </c>
      <c r="Q10" s="44">
        <f>3/4</f>
        <v>0.75</v>
      </c>
      <c r="R10" s="6"/>
      <c r="S10" s="6"/>
      <c r="T10" s="6"/>
      <c r="U10" s="13"/>
      <c r="V10" s="13"/>
      <c r="W10" s="6"/>
      <c r="X10" s="6"/>
      <c r="Y10" s="6"/>
      <c r="Z10" s="6"/>
      <c r="AA10" s="6"/>
      <c r="AB10" s="6"/>
    </row>
    <row r="11" spans="1:28" ht="39.6" x14ac:dyDescent="0.2">
      <c r="A11" s="45" t="s">
        <v>43</v>
      </c>
      <c r="B11" s="46">
        <v>250000</v>
      </c>
      <c r="C11" s="46">
        <v>0</v>
      </c>
      <c r="D11" s="19">
        <f t="shared" ref="D11:D21" si="3">IF(B11=0,"",B11-C11)</f>
        <v>250000</v>
      </c>
      <c r="E11" s="46">
        <v>250000</v>
      </c>
      <c r="F11" s="46">
        <v>200000</v>
      </c>
      <c r="G11" s="19">
        <f t="shared" ref="G11:G21" si="4">IF(B11=0,"",MIN(D11:F11))</f>
        <v>200000</v>
      </c>
      <c r="H11" s="20" t="str">
        <f t="shared" si="0"/>
        <v>10/10</v>
      </c>
      <c r="I11" s="19">
        <f t="shared" si="1"/>
        <v>200000</v>
      </c>
      <c r="J11" s="47">
        <v>200000</v>
      </c>
      <c r="K11" s="21">
        <f t="shared" ref="K11:K21" si="5">IF(J11=0,"",MIN(I11:J11))</f>
        <v>200000</v>
      </c>
      <c r="L11" s="46">
        <v>0</v>
      </c>
      <c r="M11" s="22">
        <f t="shared" si="2"/>
        <v>200000</v>
      </c>
      <c r="N11" s="66"/>
      <c r="O11" s="40" t="s">
        <v>70</v>
      </c>
      <c r="P11" s="42" t="s">
        <v>31</v>
      </c>
      <c r="Q11" s="44">
        <v>1</v>
      </c>
      <c r="R11" s="6"/>
      <c r="S11" s="6"/>
      <c r="T11" s="6"/>
      <c r="U11" s="13"/>
      <c r="V11" s="13"/>
      <c r="W11" s="6"/>
      <c r="X11" s="6"/>
      <c r="Y11" s="6"/>
      <c r="Z11" s="6"/>
      <c r="AA11" s="6"/>
      <c r="AB11" s="6"/>
    </row>
    <row r="12" spans="1:28" ht="39.6" x14ac:dyDescent="0.2">
      <c r="A12" s="45" t="s">
        <v>43</v>
      </c>
      <c r="B12" s="46">
        <v>250000</v>
      </c>
      <c r="C12" s="46">
        <v>0</v>
      </c>
      <c r="D12" s="19">
        <f t="shared" si="3"/>
        <v>250000</v>
      </c>
      <c r="E12" s="46">
        <v>250000</v>
      </c>
      <c r="F12" s="46">
        <v>200000</v>
      </c>
      <c r="G12" s="19">
        <f t="shared" si="4"/>
        <v>200000</v>
      </c>
      <c r="H12" s="20" t="str">
        <f t="shared" si="0"/>
        <v>10/10</v>
      </c>
      <c r="I12" s="19">
        <f t="shared" si="1"/>
        <v>200000</v>
      </c>
      <c r="J12" s="47">
        <v>190000</v>
      </c>
      <c r="K12" s="21">
        <f t="shared" si="5"/>
        <v>190000</v>
      </c>
      <c r="L12" s="46">
        <v>0</v>
      </c>
      <c r="M12" s="22">
        <f t="shared" si="2"/>
        <v>190000</v>
      </c>
      <c r="N12" s="66"/>
      <c r="O12" s="40" t="s">
        <v>42</v>
      </c>
      <c r="P12" s="42" t="s">
        <v>31</v>
      </c>
      <c r="Q12" s="44">
        <v>1</v>
      </c>
      <c r="R12" s="6"/>
      <c r="S12" s="6"/>
      <c r="T12" s="6"/>
      <c r="U12" s="13"/>
      <c r="V12" s="13"/>
      <c r="W12" s="6"/>
      <c r="X12" s="6"/>
      <c r="Y12" s="6"/>
      <c r="Z12" s="6"/>
      <c r="AA12" s="6"/>
      <c r="AB12" s="6"/>
    </row>
    <row r="13" spans="1:28" ht="27.75" customHeight="1" x14ac:dyDescent="0.2">
      <c r="A13" s="45" t="s">
        <v>45</v>
      </c>
      <c r="B13" s="46">
        <v>200000</v>
      </c>
      <c r="C13" s="46">
        <v>10000</v>
      </c>
      <c r="D13" s="19">
        <f t="shared" si="3"/>
        <v>190000</v>
      </c>
      <c r="E13" s="46">
        <v>200000</v>
      </c>
      <c r="F13" s="46">
        <v>200000</v>
      </c>
      <c r="G13" s="19">
        <f t="shared" si="4"/>
        <v>190000</v>
      </c>
      <c r="H13" s="20" t="str">
        <f t="shared" si="0"/>
        <v>3/4</v>
      </c>
      <c r="I13" s="19">
        <f t="shared" si="1"/>
        <v>142000</v>
      </c>
      <c r="J13" s="47">
        <v>200000</v>
      </c>
      <c r="K13" s="21">
        <f t="shared" si="5"/>
        <v>142000</v>
      </c>
      <c r="L13" s="46">
        <v>0</v>
      </c>
      <c r="M13" s="22">
        <f t="shared" si="2"/>
        <v>142000</v>
      </c>
      <c r="N13" s="66"/>
      <c r="O13" s="40" t="s">
        <v>43</v>
      </c>
      <c r="P13" s="42" t="s">
        <v>31</v>
      </c>
      <c r="Q13" s="44">
        <v>1</v>
      </c>
      <c r="R13" s="6"/>
      <c r="S13" s="6"/>
      <c r="T13" s="6"/>
      <c r="U13" s="13"/>
      <c r="V13" s="13"/>
      <c r="W13" s="6"/>
      <c r="X13" s="6"/>
      <c r="Y13" s="6"/>
      <c r="Z13" s="6"/>
      <c r="AA13" s="6"/>
      <c r="AB13" s="6"/>
    </row>
    <row r="14" spans="1:28" ht="27.75" hidden="1" customHeight="1" x14ac:dyDescent="0.2">
      <c r="A14" s="48"/>
      <c r="B14" s="49"/>
      <c r="C14" s="49"/>
      <c r="D14" s="19" t="str">
        <f t="shared" si="3"/>
        <v/>
      </c>
      <c r="E14" s="49"/>
      <c r="F14" s="49"/>
      <c r="G14" s="19" t="str">
        <f t="shared" si="4"/>
        <v/>
      </c>
      <c r="H14" s="20" t="str">
        <f t="shared" si="0"/>
        <v/>
      </c>
      <c r="I14" s="19" t="str">
        <f t="shared" si="1"/>
        <v/>
      </c>
      <c r="J14" s="21"/>
      <c r="K14" s="21" t="str">
        <f t="shared" si="5"/>
        <v/>
      </c>
      <c r="L14" s="49"/>
      <c r="M14" s="22" t="str">
        <f t="shared" si="2"/>
        <v/>
      </c>
      <c r="N14" s="66"/>
      <c r="O14" s="40" t="s">
        <v>44</v>
      </c>
      <c r="P14" s="42" t="s">
        <v>31</v>
      </c>
      <c r="Q14" s="44">
        <v>1</v>
      </c>
      <c r="R14" s="6"/>
      <c r="S14" s="6"/>
      <c r="T14" s="6"/>
      <c r="U14" s="13"/>
      <c r="V14" s="13"/>
      <c r="W14" s="6"/>
      <c r="X14" s="6"/>
      <c r="Y14" s="6"/>
      <c r="Z14" s="6"/>
      <c r="AA14" s="6"/>
      <c r="AB14" s="6"/>
    </row>
    <row r="15" spans="1:28" ht="27.75" hidden="1" customHeight="1" x14ac:dyDescent="0.2">
      <c r="A15" s="48"/>
      <c r="B15" s="49"/>
      <c r="C15" s="49"/>
      <c r="D15" s="19" t="str">
        <f t="shared" si="3"/>
        <v/>
      </c>
      <c r="E15" s="49"/>
      <c r="F15" s="49"/>
      <c r="G15" s="19" t="str">
        <f t="shared" si="4"/>
        <v/>
      </c>
      <c r="H15" s="20" t="str">
        <f t="shared" si="0"/>
        <v/>
      </c>
      <c r="I15" s="19" t="str">
        <f t="shared" si="1"/>
        <v/>
      </c>
      <c r="J15" s="21"/>
      <c r="K15" s="21" t="str">
        <f t="shared" si="5"/>
        <v/>
      </c>
      <c r="L15" s="49"/>
      <c r="M15" s="22" t="str">
        <f t="shared" si="2"/>
        <v/>
      </c>
      <c r="N15" s="65"/>
      <c r="O15" s="40" t="s">
        <v>71</v>
      </c>
      <c r="P15" s="42" t="s">
        <v>33</v>
      </c>
      <c r="Q15" s="44">
        <f t="shared" ref="Q15" si="6">3/4</f>
        <v>0.75</v>
      </c>
      <c r="R15" s="6"/>
      <c r="S15" s="6"/>
      <c r="T15" s="6"/>
      <c r="U15" s="13"/>
      <c r="V15" s="13"/>
      <c r="W15" s="6"/>
      <c r="X15" s="6"/>
      <c r="Y15" s="6"/>
      <c r="Z15" s="6"/>
      <c r="AA15" s="6"/>
      <c r="AB15" s="6"/>
    </row>
    <row r="16" spans="1:28" ht="27.75" hidden="1" customHeight="1" x14ac:dyDescent="0.2">
      <c r="A16" s="48"/>
      <c r="B16" s="49"/>
      <c r="C16" s="49"/>
      <c r="D16" s="19" t="str">
        <f t="shared" si="3"/>
        <v/>
      </c>
      <c r="E16" s="49"/>
      <c r="F16" s="49"/>
      <c r="G16" s="19" t="str">
        <f t="shared" si="4"/>
        <v/>
      </c>
      <c r="H16" s="20" t="str">
        <f t="shared" si="0"/>
        <v/>
      </c>
      <c r="I16" s="19" t="str">
        <f t="shared" si="1"/>
        <v/>
      </c>
      <c r="J16" s="21"/>
      <c r="K16" s="21" t="str">
        <f t="shared" si="5"/>
        <v/>
      </c>
      <c r="L16" s="49"/>
      <c r="M16" s="22" t="str">
        <f t="shared" si="2"/>
        <v/>
      </c>
      <c r="N16" s="66"/>
      <c r="O16" s="40" t="s">
        <v>45</v>
      </c>
      <c r="P16" s="42" t="s">
        <v>33</v>
      </c>
      <c r="Q16" s="44">
        <f>3/4</f>
        <v>0.75</v>
      </c>
      <c r="R16" s="6"/>
      <c r="S16" s="6"/>
      <c r="T16" s="6"/>
      <c r="U16" s="13"/>
      <c r="V16" s="13"/>
      <c r="W16" s="6"/>
      <c r="X16" s="6"/>
      <c r="Y16" s="6"/>
      <c r="Z16" s="6"/>
      <c r="AA16" s="6"/>
      <c r="AB16" s="6"/>
    </row>
    <row r="17" spans="1:28" ht="27.75" customHeight="1" x14ac:dyDescent="0.2">
      <c r="A17" s="48"/>
      <c r="B17" s="49"/>
      <c r="C17" s="49"/>
      <c r="D17" s="19" t="str">
        <f t="shared" si="3"/>
        <v/>
      </c>
      <c r="E17" s="49"/>
      <c r="F17" s="49"/>
      <c r="G17" s="19" t="str">
        <f t="shared" si="4"/>
        <v/>
      </c>
      <c r="H17" s="20" t="str">
        <f t="shared" si="0"/>
        <v/>
      </c>
      <c r="I17" s="19" t="str">
        <f t="shared" si="1"/>
        <v/>
      </c>
      <c r="J17" s="21"/>
      <c r="K17" s="21" t="str">
        <f t="shared" si="5"/>
        <v/>
      </c>
      <c r="L17" s="49"/>
      <c r="M17" s="22" t="str">
        <f t="shared" si="2"/>
        <v/>
      </c>
      <c r="N17" s="66"/>
      <c r="O17" s="40" t="s">
        <v>46</v>
      </c>
      <c r="P17" s="42" t="s">
        <v>33</v>
      </c>
      <c r="Q17" s="44">
        <f t="shared" ref="Q17:Q20" si="7">3/4</f>
        <v>0.75</v>
      </c>
      <c r="R17" s="6"/>
      <c r="S17" s="6"/>
      <c r="T17" s="6"/>
      <c r="U17" s="13"/>
      <c r="V17" s="13"/>
      <c r="W17" s="6"/>
      <c r="X17" s="6"/>
      <c r="Y17" s="6"/>
      <c r="Z17" s="6"/>
      <c r="AA17" s="6"/>
      <c r="AB17" s="6"/>
    </row>
    <row r="18" spans="1:28" ht="27.75" customHeight="1" x14ac:dyDescent="0.2">
      <c r="A18" s="48"/>
      <c r="B18" s="49"/>
      <c r="C18" s="49"/>
      <c r="D18" s="19" t="str">
        <f t="shared" si="3"/>
        <v/>
      </c>
      <c r="E18" s="49"/>
      <c r="F18" s="49"/>
      <c r="G18" s="19" t="str">
        <f t="shared" si="4"/>
        <v/>
      </c>
      <c r="H18" s="20" t="str">
        <f t="shared" si="0"/>
        <v/>
      </c>
      <c r="I18" s="19" t="str">
        <f t="shared" si="1"/>
        <v/>
      </c>
      <c r="J18" s="21"/>
      <c r="K18" s="21" t="str">
        <f t="shared" si="5"/>
        <v/>
      </c>
      <c r="L18" s="49"/>
      <c r="M18" s="22" t="str">
        <f t="shared" si="2"/>
        <v/>
      </c>
      <c r="N18" s="66"/>
      <c r="O18" s="41" t="s">
        <v>72</v>
      </c>
      <c r="P18" s="42" t="s">
        <v>33</v>
      </c>
      <c r="Q18" s="44">
        <f t="shared" si="7"/>
        <v>0.75</v>
      </c>
      <c r="R18" s="6"/>
      <c r="S18" s="6"/>
      <c r="T18" s="6"/>
      <c r="U18" s="13"/>
      <c r="V18" s="13"/>
      <c r="W18" s="6"/>
      <c r="X18" s="6"/>
      <c r="Y18" s="6"/>
      <c r="Z18" s="6"/>
      <c r="AA18" s="6"/>
      <c r="AB18" s="6"/>
    </row>
    <row r="19" spans="1:28" ht="27.75" customHeight="1" x14ac:dyDescent="0.2">
      <c r="A19" s="48"/>
      <c r="B19" s="49"/>
      <c r="C19" s="49"/>
      <c r="D19" s="19" t="str">
        <f t="shared" si="3"/>
        <v/>
      </c>
      <c r="E19" s="49"/>
      <c r="F19" s="49"/>
      <c r="G19" s="19" t="str">
        <f t="shared" si="4"/>
        <v/>
      </c>
      <c r="H19" s="20" t="str">
        <f t="shared" si="0"/>
        <v/>
      </c>
      <c r="I19" s="19" t="str">
        <f t="shared" si="1"/>
        <v/>
      </c>
      <c r="J19" s="21"/>
      <c r="K19" s="21" t="str">
        <f t="shared" si="5"/>
        <v/>
      </c>
      <c r="L19" s="49"/>
      <c r="M19" s="22" t="str">
        <f t="shared" si="2"/>
        <v/>
      </c>
      <c r="N19" s="65"/>
      <c r="O19" s="41" t="s">
        <v>73</v>
      </c>
      <c r="P19" s="42" t="s">
        <v>33</v>
      </c>
      <c r="Q19" s="44">
        <f t="shared" si="7"/>
        <v>0.75</v>
      </c>
      <c r="R19" s="6"/>
      <c r="S19" s="6"/>
      <c r="T19" s="6"/>
      <c r="U19" s="13"/>
      <c r="V19" s="13"/>
      <c r="W19" s="6"/>
      <c r="X19" s="6"/>
      <c r="Y19" s="6"/>
      <c r="Z19" s="6"/>
      <c r="AA19" s="6"/>
      <c r="AB19" s="6"/>
    </row>
    <row r="20" spans="1:28" ht="27.75" customHeight="1" x14ac:dyDescent="0.2">
      <c r="A20" s="48"/>
      <c r="B20" s="49"/>
      <c r="C20" s="49"/>
      <c r="D20" s="19" t="str">
        <f t="shared" si="3"/>
        <v/>
      </c>
      <c r="E20" s="49"/>
      <c r="F20" s="49"/>
      <c r="G20" s="19" t="str">
        <f t="shared" si="4"/>
        <v/>
      </c>
      <c r="H20" s="20" t="str">
        <f t="shared" si="0"/>
        <v/>
      </c>
      <c r="I20" s="19" t="str">
        <f t="shared" si="1"/>
        <v/>
      </c>
      <c r="J20" s="21"/>
      <c r="K20" s="21" t="str">
        <f t="shared" si="5"/>
        <v/>
      </c>
      <c r="L20" s="49"/>
      <c r="M20" s="22" t="str">
        <f t="shared" si="2"/>
        <v/>
      </c>
      <c r="N20" s="65"/>
      <c r="O20" s="40" t="s">
        <v>75</v>
      </c>
      <c r="P20" s="42" t="s">
        <v>33</v>
      </c>
      <c r="Q20" s="44">
        <f t="shared" si="7"/>
        <v>0.75</v>
      </c>
      <c r="R20" s="6"/>
      <c r="S20" s="6"/>
      <c r="T20" s="6"/>
      <c r="U20" s="13"/>
      <c r="V20" s="13"/>
      <c r="W20" s="6"/>
      <c r="X20" s="6"/>
      <c r="Y20" s="6"/>
      <c r="Z20" s="6"/>
      <c r="AA20" s="6"/>
      <c r="AB20" s="6"/>
    </row>
    <row r="21" spans="1:28" ht="27.75" customHeight="1" x14ac:dyDescent="0.2">
      <c r="A21" s="50"/>
      <c r="B21" s="51"/>
      <c r="C21" s="51"/>
      <c r="D21" s="24" t="str">
        <f t="shared" si="3"/>
        <v/>
      </c>
      <c r="E21" s="51"/>
      <c r="F21" s="51"/>
      <c r="G21" s="24" t="str">
        <f t="shared" si="4"/>
        <v/>
      </c>
      <c r="H21" s="25" t="str">
        <f t="shared" si="0"/>
        <v/>
      </c>
      <c r="I21" s="24" t="str">
        <f t="shared" si="1"/>
        <v/>
      </c>
      <c r="J21" s="26"/>
      <c r="K21" s="26" t="str">
        <f t="shared" si="5"/>
        <v/>
      </c>
      <c r="L21" s="51"/>
      <c r="M21" s="27" t="str">
        <f t="shared" si="2"/>
        <v/>
      </c>
      <c r="N21" s="69"/>
      <c r="O21" s="40"/>
      <c r="P21" s="42"/>
      <c r="Q21" s="43"/>
      <c r="R21" s="6"/>
      <c r="S21" s="6"/>
      <c r="T21" s="6"/>
      <c r="U21" s="13"/>
      <c r="V21" s="13"/>
      <c r="W21" s="6"/>
      <c r="X21" s="6"/>
      <c r="Y21" s="6"/>
      <c r="Z21" s="6"/>
      <c r="AA21" s="6"/>
      <c r="AB21" s="6"/>
    </row>
    <row r="22" spans="1:28" ht="27.75" customHeight="1" x14ac:dyDescent="0.2">
      <c r="A22" s="37" t="s">
        <v>34</v>
      </c>
      <c r="B22" s="23">
        <f>SUM(B10:B21)</f>
        <v>1000000</v>
      </c>
      <c r="C22" s="23">
        <f t="shared" ref="C22:M22" si="8">SUM(C10:C21)</f>
        <v>10000</v>
      </c>
      <c r="D22" s="23">
        <f t="shared" si="8"/>
        <v>990000</v>
      </c>
      <c r="E22" s="23">
        <f t="shared" si="8"/>
        <v>950000</v>
      </c>
      <c r="F22" s="23">
        <f t="shared" si="8"/>
        <v>850000</v>
      </c>
      <c r="G22" s="23">
        <f t="shared" si="8"/>
        <v>840000</v>
      </c>
      <c r="H22" s="23">
        <f t="shared" si="8"/>
        <v>0</v>
      </c>
      <c r="I22" s="23">
        <f t="shared" si="8"/>
        <v>792000</v>
      </c>
      <c r="J22" s="23">
        <f t="shared" si="8"/>
        <v>820000</v>
      </c>
      <c r="K22" s="23">
        <f t="shared" si="8"/>
        <v>762000</v>
      </c>
      <c r="L22" s="23">
        <f t="shared" si="8"/>
        <v>0</v>
      </c>
      <c r="M22" s="23">
        <f t="shared" si="8"/>
        <v>762000</v>
      </c>
      <c r="N22" s="67"/>
      <c r="O22" s="40"/>
      <c r="P22" s="42"/>
      <c r="Q22" s="43"/>
      <c r="R22" s="6"/>
      <c r="S22" s="6"/>
      <c r="T22" s="6"/>
      <c r="U22" s="13"/>
      <c r="V22" s="13"/>
      <c r="W22" s="6"/>
      <c r="X22" s="6"/>
      <c r="Y22" s="6"/>
      <c r="Z22" s="6"/>
      <c r="AA22" s="6"/>
      <c r="AB22" s="6"/>
    </row>
    <row r="23" spans="1:28" x14ac:dyDescent="0.2">
      <c r="A23" s="4" t="s">
        <v>68</v>
      </c>
      <c r="B23" s="4"/>
      <c r="C23" s="4"/>
      <c r="D23" s="4"/>
      <c r="E23" s="4"/>
      <c r="F23" s="4"/>
      <c r="G23" s="4"/>
      <c r="H23" s="4"/>
      <c r="I23" s="4"/>
      <c r="J23" s="4"/>
      <c r="K23" s="4"/>
      <c r="L23" s="4"/>
      <c r="M23" s="5"/>
      <c r="N23" s="29"/>
      <c r="O23" s="40"/>
      <c r="P23" s="42"/>
      <c r="Q23" s="43"/>
      <c r="R23" s="6"/>
      <c r="S23" s="6"/>
      <c r="T23" s="6"/>
      <c r="U23" s="13"/>
      <c r="V23" s="13"/>
      <c r="W23" s="6"/>
      <c r="X23" s="6"/>
      <c r="Y23" s="6"/>
      <c r="Z23" s="6"/>
      <c r="AA23" s="6"/>
      <c r="AB23" s="6"/>
    </row>
    <row r="24" spans="1:28" x14ac:dyDescent="0.2">
      <c r="A24" s="4" t="s">
        <v>64</v>
      </c>
      <c r="B24" s="4"/>
      <c r="C24" s="4"/>
      <c r="D24" s="4"/>
      <c r="E24" s="4"/>
      <c r="F24" s="4"/>
      <c r="G24" s="4"/>
      <c r="H24" s="4"/>
      <c r="I24" s="4"/>
      <c r="J24" s="4"/>
      <c r="K24" s="4"/>
      <c r="L24" s="4"/>
      <c r="M24" s="5"/>
      <c r="N24" s="29"/>
      <c r="O24" s="40"/>
      <c r="P24" s="42"/>
      <c r="Q24" s="43"/>
      <c r="R24" s="6"/>
      <c r="S24" s="6"/>
      <c r="T24" s="6"/>
      <c r="U24" s="13"/>
      <c r="V24" s="13"/>
      <c r="W24" s="6"/>
      <c r="X24" s="6"/>
      <c r="Y24" s="6"/>
      <c r="Z24" s="6"/>
      <c r="AA24" s="6"/>
      <c r="AB24" s="6"/>
    </row>
    <row r="25" spans="1:28" x14ac:dyDescent="0.2">
      <c r="A25" s="4" t="s">
        <v>74</v>
      </c>
      <c r="B25" s="4"/>
      <c r="C25" s="4"/>
      <c r="D25" s="4"/>
      <c r="E25" s="4"/>
      <c r="F25" s="4"/>
      <c r="G25" s="4"/>
      <c r="H25" s="4"/>
      <c r="I25" s="4"/>
      <c r="J25" s="4"/>
      <c r="K25" s="4"/>
      <c r="L25" s="4"/>
      <c r="M25" s="5"/>
      <c r="N25" s="29"/>
      <c r="O25" s="40"/>
      <c r="P25" s="42"/>
      <c r="Q25" s="43"/>
      <c r="R25" s="6"/>
      <c r="S25" s="6"/>
      <c r="T25" s="6"/>
      <c r="U25" s="13"/>
      <c r="V25" s="13"/>
      <c r="W25" s="6"/>
      <c r="X25" s="6"/>
      <c r="Y25" s="6"/>
      <c r="Z25" s="6"/>
      <c r="AA25" s="6"/>
      <c r="AB25" s="6"/>
    </row>
    <row r="26" spans="1:28" x14ac:dyDescent="0.2">
      <c r="A26" s="4" t="s">
        <v>65</v>
      </c>
      <c r="B26" s="4"/>
      <c r="C26" s="4"/>
      <c r="D26" s="4"/>
      <c r="E26" s="4"/>
      <c r="F26" s="4"/>
      <c r="G26" s="4"/>
      <c r="H26" s="4"/>
      <c r="I26" s="4"/>
      <c r="J26" s="4"/>
      <c r="K26" s="4"/>
      <c r="L26" s="4"/>
      <c r="M26" s="5"/>
      <c r="N26" s="29"/>
      <c r="O26" s="40"/>
      <c r="P26" s="38"/>
      <c r="R26" s="6"/>
      <c r="S26" s="6"/>
      <c r="T26" s="6"/>
      <c r="U26" s="13"/>
      <c r="V26" s="13"/>
      <c r="W26" s="6"/>
      <c r="X26" s="6"/>
      <c r="Y26" s="6"/>
      <c r="Z26" s="6"/>
      <c r="AA26" s="6"/>
      <c r="AB26" s="6"/>
    </row>
    <row r="27" spans="1:28" x14ac:dyDescent="0.2">
      <c r="A27" s="4" t="s">
        <v>66</v>
      </c>
      <c r="B27" s="4"/>
      <c r="C27" s="4"/>
      <c r="D27" s="4"/>
      <c r="E27" s="4"/>
      <c r="F27" s="4"/>
      <c r="G27" s="4"/>
      <c r="H27" s="4"/>
      <c r="I27" s="4"/>
      <c r="J27" s="4"/>
      <c r="K27" s="4"/>
      <c r="L27" s="4"/>
      <c r="M27" s="5"/>
      <c r="N27" s="29"/>
      <c r="O27" s="38"/>
      <c r="P27" s="38"/>
      <c r="R27" s="6"/>
      <c r="S27" s="6"/>
      <c r="T27" s="6"/>
      <c r="U27" s="13"/>
      <c r="V27" s="13"/>
      <c r="W27" s="6"/>
      <c r="X27" s="6"/>
      <c r="Y27" s="6"/>
      <c r="Z27" s="6"/>
      <c r="AA27" s="6"/>
      <c r="AB27" s="6"/>
    </row>
    <row r="28" spans="1:28" x14ac:dyDescent="0.2">
      <c r="A28" s="4" t="s">
        <v>29</v>
      </c>
      <c r="B28" s="5"/>
      <c r="C28" s="5"/>
      <c r="D28" s="5"/>
      <c r="E28" s="5"/>
      <c r="F28" s="5"/>
      <c r="G28" s="5"/>
      <c r="H28" s="5"/>
      <c r="I28" s="5"/>
      <c r="J28" s="5"/>
      <c r="K28" s="5"/>
      <c r="L28" s="5"/>
      <c r="M28" s="5"/>
      <c r="N28" s="6"/>
      <c r="O28" s="38"/>
      <c r="P28" s="38"/>
      <c r="R28" s="6"/>
      <c r="S28" s="6"/>
      <c r="T28" s="6"/>
      <c r="U28" s="6"/>
      <c r="V28" s="6"/>
      <c r="W28" s="6"/>
      <c r="X28" s="6"/>
      <c r="Y28" s="6"/>
      <c r="Z28" s="6"/>
      <c r="AA28" s="6"/>
      <c r="AB28" s="6"/>
    </row>
    <row r="29" spans="1:28" x14ac:dyDescent="0.2">
      <c r="N29" s="6"/>
      <c r="O29" s="38"/>
      <c r="P29" s="38"/>
      <c r="R29" s="6"/>
      <c r="S29" s="6"/>
      <c r="T29" s="6"/>
      <c r="U29" s="6"/>
      <c r="V29" s="6"/>
      <c r="W29" s="6"/>
      <c r="X29" s="6"/>
      <c r="Y29" s="6"/>
      <c r="Z29" s="6"/>
      <c r="AA29" s="6"/>
      <c r="AB29" s="6"/>
    </row>
    <row r="30" spans="1:28" x14ac:dyDescent="0.2">
      <c r="N30" s="6"/>
      <c r="O30" s="38"/>
      <c r="P30" s="38"/>
      <c r="R30" s="6"/>
      <c r="S30" s="6"/>
      <c r="T30" s="6"/>
      <c r="U30" s="6"/>
      <c r="V30" s="6"/>
      <c r="W30" s="6"/>
      <c r="X30" s="6"/>
      <c r="Y30" s="6"/>
      <c r="Z30" s="6"/>
      <c r="AA30" s="6"/>
      <c r="AB30" s="6"/>
    </row>
    <row r="31" spans="1:28" x14ac:dyDescent="0.2">
      <c r="N31" s="6"/>
      <c r="O31" s="38"/>
      <c r="P31" s="38"/>
      <c r="R31" s="6"/>
      <c r="S31" s="6"/>
      <c r="T31" s="6"/>
      <c r="U31" s="6"/>
      <c r="V31" s="6"/>
      <c r="W31" s="6"/>
      <c r="X31" s="6"/>
      <c r="Y31" s="6"/>
      <c r="Z31" s="6"/>
      <c r="AA31" s="6"/>
      <c r="AB31" s="6"/>
    </row>
    <row r="32" spans="1:28" x14ac:dyDescent="0.2">
      <c r="N32" s="6"/>
      <c r="O32" s="38"/>
      <c r="P32" s="38"/>
      <c r="R32" s="6"/>
      <c r="S32" s="6"/>
      <c r="T32" s="6"/>
      <c r="U32" s="6"/>
      <c r="V32" s="6"/>
      <c r="W32" s="6"/>
      <c r="X32" s="6"/>
      <c r="Y32" s="6"/>
      <c r="Z32" s="6"/>
      <c r="AA32" s="6"/>
      <c r="AB32" s="6"/>
    </row>
    <row r="33" spans="14:28" x14ac:dyDescent="0.2">
      <c r="N33" s="6"/>
      <c r="O33" s="38"/>
      <c r="P33" s="38"/>
      <c r="R33" s="6"/>
      <c r="S33" s="6"/>
      <c r="T33" s="6"/>
      <c r="U33" s="6"/>
      <c r="V33" s="6"/>
      <c r="W33" s="6"/>
      <c r="X33" s="6"/>
      <c r="Y33" s="6"/>
      <c r="Z33" s="6"/>
      <c r="AA33" s="6"/>
      <c r="AB33" s="6"/>
    </row>
    <row r="34" spans="14:28" x14ac:dyDescent="0.2">
      <c r="N34" s="6"/>
      <c r="O34" s="38"/>
      <c r="P34" s="38"/>
      <c r="R34" s="6"/>
      <c r="S34" s="6"/>
      <c r="T34" s="6"/>
      <c r="U34" s="6"/>
      <c r="V34" s="6"/>
      <c r="W34" s="6"/>
      <c r="X34" s="6"/>
      <c r="Y34" s="6"/>
      <c r="Z34" s="6"/>
      <c r="AA34" s="6"/>
      <c r="AB34" s="6"/>
    </row>
    <row r="35" spans="14:28" x14ac:dyDescent="0.2">
      <c r="N35" s="6"/>
      <c r="O35" s="38"/>
      <c r="P35" s="38"/>
      <c r="R35" s="6"/>
      <c r="S35" s="6"/>
      <c r="T35" s="6"/>
      <c r="U35" s="6"/>
      <c r="V35" s="6"/>
      <c r="W35" s="6"/>
      <c r="X35" s="6"/>
      <c r="Y35" s="6"/>
      <c r="Z35" s="6"/>
      <c r="AA35" s="6"/>
      <c r="AB35" s="6"/>
    </row>
    <row r="36" spans="14:28" x14ac:dyDescent="0.2">
      <c r="N36" s="6"/>
      <c r="O36" s="38"/>
      <c r="P36" s="38"/>
      <c r="R36" s="6"/>
      <c r="S36" s="6"/>
      <c r="T36" s="6"/>
      <c r="U36" s="6"/>
      <c r="V36" s="6"/>
      <c r="W36" s="6"/>
      <c r="X36" s="6"/>
      <c r="Y36" s="6"/>
      <c r="Z36" s="6"/>
      <c r="AA36" s="6"/>
      <c r="AB36" s="6"/>
    </row>
    <row r="37" spans="14:28" x14ac:dyDescent="0.2">
      <c r="N37" s="6"/>
      <c r="O37" s="38"/>
      <c r="P37" s="38"/>
      <c r="R37" s="6"/>
      <c r="S37" s="6"/>
      <c r="T37" s="6"/>
      <c r="U37" s="6"/>
      <c r="V37" s="6"/>
      <c r="W37" s="6"/>
      <c r="X37" s="6"/>
      <c r="Y37" s="6"/>
      <c r="Z37" s="6"/>
      <c r="AA37" s="6"/>
      <c r="AB37" s="6"/>
    </row>
    <row r="38" spans="14:28" x14ac:dyDescent="0.2">
      <c r="N38" s="6"/>
      <c r="O38" s="38"/>
      <c r="P38" s="38"/>
      <c r="R38" s="6"/>
      <c r="S38" s="6"/>
      <c r="T38" s="6"/>
      <c r="U38" s="6"/>
      <c r="V38" s="6"/>
      <c r="W38" s="6"/>
      <c r="X38" s="6"/>
      <c r="Y38" s="6"/>
      <c r="Z38" s="6"/>
      <c r="AA38" s="6"/>
      <c r="AB38" s="6"/>
    </row>
    <row r="39" spans="14:28" x14ac:dyDescent="0.2">
      <c r="N39" s="6"/>
      <c r="O39" s="38"/>
      <c r="P39" s="38"/>
      <c r="R39" s="6"/>
      <c r="S39" s="6"/>
      <c r="T39" s="6"/>
      <c r="U39" s="6"/>
      <c r="V39" s="6"/>
      <c r="W39" s="6"/>
      <c r="X39" s="6"/>
      <c r="Y39" s="6"/>
      <c r="Z39" s="6"/>
      <c r="AA39" s="6"/>
      <c r="AB39" s="6"/>
    </row>
    <row r="40" spans="14:28" x14ac:dyDescent="0.2">
      <c r="N40" s="6"/>
      <c r="O40" s="38"/>
      <c r="P40" s="38"/>
      <c r="R40" s="6"/>
      <c r="S40" s="6"/>
      <c r="T40" s="6"/>
      <c r="U40" s="6"/>
      <c r="V40" s="6"/>
      <c r="W40" s="6"/>
      <c r="X40" s="6"/>
      <c r="Y40" s="6"/>
      <c r="Z40" s="6"/>
      <c r="AA40" s="6"/>
      <c r="AB40" s="6"/>
    </row>
    <row r="41" spans="14:28" x14ac:dyDescent="0.2">
      <c r="N41" s="6"/>
      <c r="O41" s="38"/>
      <c r="P41" s="38"/>
      <c r="R41" s="6"/>
      <c r="S41" s="6"/>
      <c r="T41" s="6"/>
      <c r="U41" s="6"/>
      <c r="V41" s="6"/>
      <c r="W41" s="6"/>
      <c r="X41" s="6"/>
      <c r="Y41" s="6"/>
      <c r="Z41" s="6"/>
      <c r="AA41" s="6"/>
      <c r="AB41" s="6"/>
    </row>
    <row r="42" spans="14:28" x14ac:dyDescent="0.2">
      <c r="N42" s="6"/>
      <c r="O42" s="38"/>
      <c r="P42" s="38"/>
      <c r="R42" s="6"/>
      <c r="S42" s="6"/>
      <c r="T42" s="6"/>
      <c r="U42" s="6"/>
      <c r="V42" s="6"/>
      <c r="W42" s="6"/>
      <c r="X42" s="6"/>
      <c r="Y42" s="6"/>
      <c r="Z42" s="6"/>
      <c r="AA42" s="6"/>
      <c r="AB42" s="6"/>
    </row>
    <row r="43" spans="14:28" x14ac:dyDescent="0.2">
      <c r="N43" s="6"/>
      <c r="O43" s="38"/>
      <c r="P43" s="38"/>
      <c r="R43" s="6"/>
      <c r="S43" s="6"/>
      <c r="T43" s="6"/>
      <c r="U43" s="6"/>
      <c r="V43" s="6"/>
      <c r="W43" s="6"/>
      <c r="X43" s="6"/>
      <c r="Y43" s="6"/>
      <c r="Z43" s="6"/>
      <c r="AA43" s="6"/>
      <c r="AB43" s="6"/>
    </row>
    <row r="44" spans="14:28" x14ac:dyDescent="0.2">
      <c r="N44" s="6"/>
      <c r="O44" s="38"/>
      <c r="P44" s="38"/>
      <c r="R44" s="6"/>
      <c r="S44" s="6"/>
      <c r="T44" s="6"/>
      <c r="U44" s="6"/>
      <c r="V44" s="6"/>
      <c r="W44" s="6"/>
      <c r="X44" s="6"/>
      <c r="Y44" s="6"/>
      <c r="Z44" s="6"/>
      <c r="AA44" s="6"/>
      <c r="AB44" s="6"/>
    </row>
    <row r="45" spans="14:28" x14ac:dyDescent="0.2">
      <c r="N45" s="6"/>
      <c r="O45" s="38"/>
      <c r="P45" s="38"/>
      <c r="R45" s="6"/>
      <c r="S45" s="6"/>
      <c r="T45" s="6"/>
      <c r="U45" s="6"/>
      <c r="V45" s="6"/>
      <c r="W45" s="6"/>
      <c r="X45" s="6"/>
      <c r="Y45" s="6"/>
      <c r="Z45" s="6"/>
      <c r="AA45" s="6"/>
      <c r="AB45" s="6"/>
    </row>
    <row r="46" spans="14:28" x14ac:dyDescent="0.2">
      <c r="N46" s="6"/>
      <c r="O46" s="38"/>
      <c r="P46" s="38"/>
      <c r="R46" s="6"/>
      <c r="S46" s="6"/>
      <c r="T46" s="6"/>
      <c r="U46" s="6"/>
      <c r="V46" s="6"/>
      <c r="W46" s="6"/>
      <c r="X46" s="6"/>
      <c r="Y46" s="6"/>
      <c r="Z46" s="6"/>
      <c r="AA46" s="6"/>
      <c r="AB46" s="6"/>
    </row>
    <row r="47" spans="14:28" x14ac:dyDescent="0.2">
      <c r="N47" s="6"/>
      <c r="O47" s="38"/>
      <c r="P47" s="38"/>
      <c r="R47" s="6"/>
      <c r="S47" s="6"/>
      <c r="T47" s="6"/>
      <c r="U47" s="6"/>
      <c r="V47" s="6"/>
      <c r="W47" s="6"/>
      <c r="X47" s="6"/>
      <c r="Y47" s="6"/>
      <c r="Z47" s="6"/>
      <c r="AA47" s="6"/>
      <c r="AB47" s="6"/>
    </row>
    <row r="48" spans="14:28" x14ac:dyDescent="0.2">
      <c r="N48" s="6"/>
      <c r="O48" s="38"/>
      <c r="P48" s="38"/>
      <c r="R48" s="6"/>
      <c r="S48" s="6"/>
      <c r="T48" s="6"/>
      <c r="U48" s="6"/>
      <c r="V48" s="6"/>
      <c r="W48" s="6"/>
      <c r="X48" s="6"/>
      <c r="Y48" s="6"/>
      <c r="Z48" s="6"/>
      <c r="AA48" s="6"/>
      <c r="AB48" s="6"/>
    </row>
    <row r="49" spans="14:28" x14ac:dyDescent="0.2">
      <c r="N49" s="6"/>
      <c r="O49" s="38"/>
      <c r="R49" s="6"/>
      <c r="S49" s="6"/>
      <c r="T49" s="6"/>
      <c r="U49" s="6"/>
      <c r="V49" s="6"/>
      <c r="W49" s="6"/>
      <c r="X49" s="6"/>
      <c r="Y49" s="6"/>
      <c r="Z49" s="6"/>
      <c r="AA49" s="6"/>
      <c r="AB49" s="6"/>
    </row>
    <row r="50" spans="14:28" x14ac:dyDescent="0.2">
      <c r="N50" s="6"/>
      <c r="R50" s="6"/>
      <c r="S50" s="6"/>
      <c r="T50" s="6"/>
      <c r="U50" s="6"/>
      <c r="V50" s="6"/>
      <c r="W50" s="6"/>
      <c r="X50" s="6"/>
      <c r="Y50" s="6"/>
      <c r="Z50" s="6"/>
      <c r="AA50" s="6"/>
      <c r="AB50" s="6"/>
    </row>
  </sheetData>
  <sheetProtection sheet="1" formatCells="0" sort="0" autoFilter="0"/>
  <mergeCells count="15">
    <mergeCell ref="A2:M3"/>
    <mergeCell ref="I4:M4"/>
    <mergeCell ref="A6:A7"/>
    <mergeCell ref="B6:B7"/>
    <mergeCell ref="C6:C7"/>
    <mergeCell ref="D6:D7"/>
    <mergeCell ref="E6:E7"/>
    <mergeCell ref="F6:F7"/>
    <mergeCell ref="G6:G7"/>
    <mergeCell ref="H6:H7"/>
    <mergeCell ref="I6:I7"/>
    <mergeCell ref="J6:J7"/>
    <mergeCell ref="K6:K7"/>
    <mergeCell ref="L6:L7"/>
    <mergeCell ref="M6:M7"/>
  </mergeCells>
  <phoneticPr fontId="3"/>
  <dataValidations count="6">
    <dataValidation allowBlank="1" showInputMessage="1" showErrorMessage="1" promptTitle="(A)「総事業費」のうち、補助対象の金額を記載。" prompt="全額が補助対象となっている場合は、(A)欄の金額を転記。" sqref="E10:E21" xr:uid="{00000000-0002-0000-0100-000000000000}"/>
    <dataValidation allowBlank="1" showInputMessage="1" showErrorMessage="1" promptTitle="交付決定額を記載。" prompt="交付決定通知に記載の交付決定額を記載。" sqref="J10:J21" xr:uid="{00000000-0002-0000-0100-000001000000}"/>
    <dataValidation allowBlank="1" showInputMessage="1" showErrorMessage="1" promptTitle="補助金受入済額を記載。" prompt="概算払等で補助金を既に受け入れている場合は、その金額を記載。_x000a_受け入れていない場合は、「０」と記載。" sqref="L10:L21" xr:uid="{00000000-0002-0000-0100-000002000000}"/>
    <dataValidation allowBlank="1" showInputMessage="1" showErrorMessage="1" promptTitle="参加費等の収入がある場合は、その金額を記載。" prompt="収入がない場合は、「０」と記載。" sqref="C10:C21" xr:uid="{00000000-0002-0000-0100-000003000000}"/>
    <dataValidation allowBlank="1" showInputMessage="1" showErrorMessage="1" promptTitle="要綱別表１「２基準額」に基づく額を記載。" prompt="「２基準額」に「群馬県知事が必要と認めた額」と記載がある場合は、内示額を記載。_x000a_補助率が３／４の場合は、内示額に４／３を乗じた額を記載。" sqref="F10:F21" xr:uid="{00000000-0002-0000-0100-000005000000}"/>
    <dataValidation type="list" allowBlank="1" showInputMessage="1" showErrorMessage="1" promptTitle="リストから選択" prompt="リストから該当事業を選択してください。" sqref="A10:A21" xr:uid="{00000000-0002-0000-0100-000004000000}">
      <formula1>$O$5:$O$22</formula1>
    </dataValidation>
  </dataValidations>
  <printOptions horizontalCentered="1"/>
  <pageMargins left="0.31496062992125984" right="0.23622047244094491" top="0.74803149606299213" bottom="0.74803149606299213" header="0.31496062992125984" footer="0.31496062992125984"/>
  <pageSetup paperSize="9"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別紙１所要額精算書</vt:lpstr>
      <vt:lpstr>別紙１所要額精算書 (記載例)</vt:lpstr>
      <vt:lpstr>別紙１所要額精算書!Print_Area</vt:lpstr>
      <vt:lpstr>'別紙１所要額精算書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2017-03-24T02:23:50Z</dcterms:created>
  <dcterms:modified xsi:type="dcterms:W3CDTF">2023-03-20T06:15:52Z</dcterms:modified>
</cp:coreProperties>
</file>